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Flore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F9"/>
  <c r="F10" s="1"/>
  <c r="F11" s="1"/>
  <c r="F8"/>
  <c r="F7"/>
  <c r="E8"/>
  <c r="E9"/>
  <c r="E10"/>
  <c r="E11"/>
  <c r="E7"/>
  <c r="C12"/>
  <c r="D9"/>
  <c r="D10" s="1"/>
  <c r="D11" s="1"/>
  <c r="D8"/>
  <c r="D7"/>
  <c r="G8"/>
  <c r="G9"/>
  <c r="G10"/>
  <c r="G11"/>
  <c r="G7"/>
  <c r="G35" i="1"/>
  <c r="G34"/>
  <c r="G33"/>
  <c r="I15"/>
  <c r="I16"/>
  <c r="I17"/>
  <c r="I18"/>
  <c r="I19"/>
  <c r="I14"/>
  <c r="J14" l="1"/>
  <c r="I20"/>
  <c r="K17" s="1"/>
  <c r="D13"/>
  <c r="D12"/>
  <c r="J15" l="1"/>
  <c r="K18"/>
  <c r="K15"/>
  <c r="K19"/>
  <c r="K16"/>
  <c r="K14"/>
  <c r="J16" l="1"/>
  <c r="J17" l="1"/>
  <c r="J18" l="1"/>
  <c r="J19" l="1"/>
  <c r="L18"/>
  <c r="L19" l="1"/>
  <c r="L14"/>
  <c r="L15"/>
  <c r="L16"/>
  <c r="L17"/>
</calcChain>
</file>

<file path=xl/sharedStrings.xml><?xml version="1.0" encoding="utf-8"?>
<sst xmlns="http://schemas.openxmlformats.org/spreadsheetml/2006/main" count="51" uniqueCount="50">
  <si>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</si>
  <si>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</si>
  <si>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</si>
  <si>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</si>
  <si>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</si>
  <si>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</si>
  <si>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</si>
  <si>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</si>
  <si>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</si>
  <si>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</si>
  <si>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</si>
  <si>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</si>
  <si>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</si>
  <si>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</si>
  <si>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</si>
  <si>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</si>
  <si>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</si>
  <si>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</si>
  <si>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</si>
  <si>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</si>
  <si>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</si>
  <si>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</si>
  <si>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</si>
  <si>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</si>
  <si>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</si>
  <si>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</si>
  <si>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</si>
  <si>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</si>
  <si>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</si>
  <si>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</si>
  <si>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absoluta</t>
  </si>
  <si>
    <t>frecuencia absoluta acumulada</t>
  </si>
  <si>
    <t>TOTAL</t>
  </si>
  <si>
    <t>frecuencia relativa porcentual</t>
  </si>
  <si>
    <t>frecuencia acumulada porcentual</t>
  </si>
  <si>
    <t>6 operarios fabrican 5 piezas en 12 horas</t>
  </si>
  <si>
    <t>28 operarios fabrican a lo mas 6 piezas</t>
  </si>
  <si>
    <t>el 13% de los trabajadores fabrican 5 piezas en 12 horas</t>
  </si>
  <si>
    <t>el 58% de los operarios fabrican a lo mas 6 piezas en 12 horas</t>
  </si>
  <si>
    <t xml:space="preserve">el 50% de los trabajadores construyen a lo mas 6 piezas </t>
  </si>
  <si>
    <t>la mayoria de los trabajadores construyen 4 piezas</t>
  </si>
  <si>
    <t>en promedio los trabajadores construyen 6 piezas en 12 hores</t>
  </si>
  <si>
    <t>fi*xi</t>
  </si>
  <si>
    <t>5 familias tienen 3 hijos</t>
  </si>
  <si>
    <t>42 familias tienen a los mas 2 hijos</t>
  </si>
  <si>
    <t>el 28% de las familias tiene 1 hijo</t>
  </si>
  <si>
    <t>el 84% de las familias tienen a lo mas 2 hijos</t>
  </si>
  <si>
    <t>en promedio las familias tienen 2 hijos</t>
  </si>
  <si>
    <t>la mayoria de las familias tiene 2 hijos</t>
  </si>
  <si>
    <t>el 50% de las familias tiene a lo mas 2 hijos</t>
  </si>
</sst>
</file>

<file path=xl/styles.xml><?xml version="1.0" encoding="utf-8"?>
<styleSheet xmlns="http://schemas.openxmlformats.org/spreadsheetml/2006/main">
  <fonts count="16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9" fontId="0" fillId="0" borderId="13" xfId="1" applyFont="1" applyBorder="1" applyAlignment="1">
      <alignment horizontal="center" vertical="center"/>
    </xf>
    <xf numFmtId="9" fontId="0" fillId="0" borderId="15" xfId="1" applyFont="1" applyBorder="1" applyAlignment="1">
      <alignment horizontal="center" vertical="center"/>
    </xf>
    <xf numFmtId="9" fontId="0" fillId="0" borderId="16" xfId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5" fillId="0" borderId="0" xfId="0" applyFont="1" applyAlignment="1">
      <alignment horizontal="center" vertical="center"/>
    </xf>
    <xf numFmtId="1" fontId="0" fillId="0" borderId="0" xfId="0" applyNumberFormat="1" applyAlignment="1">
      <alignment horizontal="center"/>
    </xf>
    <xf numFmtId="1" fontId="1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2" borderId="17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 readingOrder="1"/>
    </xf>
    <xf numFmtId="9" fontId="10" fillId="3" borderId="3" xfId="1" applyFont="1" applyFill="1" applyBorder="1" applyAlignment="1">
      <alignment horizontal="center" vertical="center" wrapText="1" readingOrder="1"/>
    </xf>
    <xf numFmtId="9" fontId="10" fillId="3" borderId="18" xfId="0" applyNumberFormat="1" applyFont="1" applyFill="1" applyBorder="1" applyAlignment="1">
      <alignment horizontal="center" vertical="center" wrapText="1" readingOrder="1"/>
    </xf>
    <xf numFmtId="9" fontId="10" fillId="3" borderId="19" xfId="0" applyNumberFormat="1" applyFont="1" applyFill="1" applyBorder="1" applyAlignment="1">
      <alignment horizontal="center" vertical="center" wrapText="1" readingOrder="1"/>
    </xf>
    <xf numFmtId="0" fontId="6" fillId="0" borderId="0" xfId="0" applyFont="1" applyAlignment="1">
      <alignment horizontal="center"/>
    </xf>
    <xf numFmtId="0" fontId="0" fillId="0" borderId="0" xfId="0" applyAlignment="1"/>
    <xf numFmtId="0" fontId="0" fillId="0" borderId="2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35"/>
  <sheetViews>
    <sheetView topLeftCell="C16" zoomScale="80" zoomScaleNormal="80" workbookViewId="0">
      <selection activeCell="M23" sqref="M23"/>
    </sheetView>
  </sheetViews>
  <sheetFormatPr baseColWidth="10" defaultRowHeight="15.75"/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 ht="16.5" thickBot="1">
      <c r="C11" s="1"/>
      <c r="T11" s="1"/>
    </row>
    <row r="12" spans="2:20" ht="47.25" customHeight="1" thickBot="1">
      <c r="D12">
        <f>MIN(Flores)</f>
        <v>4</v>
      </c>
      <c r="H12" s="27" t="s">
        <v>29</v>
      </c>
      <c r="I12" s="28" t="s">
        <v>30</v>
      </c>
      <c r="J12" s="28" t="s">
        <v>31</v>
      </c>
      <c r="K12" s="28" t="s">
        <v>33</v>
      </c>
      <c r="L12" s="29" t="s">
        <v>34</v>
      </c>
    </row>
    <row r="13" spans="2:20" ht="24.95" customHeight="1">
      <c r="D13">
        <f>MAX(Flores)</f>
        <v>9</v>
      </c>
      <c r="H13" s="31" t="s">
        <v>24</v>
      </c>
      <c r="I13" s="32" t="s">
        <v>26</v>
      </c>
      <c r="J13" s="32" t="s">
        <v>25</v>
      </c>
      <c r="K13" s="32" t="s">
        <v>27</v>
      </c>
      <c r="L13" s="33" t="s">
        <v>28</v>
      </c>
    </row>
    <row r="14" spans="2:20" ht="24.95" customHeight="1">
      <c r="H14" s="34">
        <v>4</v>
      </c>
      <c r="I14" s="30">
        <f>COUNTIF(Flores,H14)</f>
        <v>12</v>
      </c>
      <c r="J14" s="30">
        <f>I14</f>
        <v>12</v>
      </c>
      <c r="K14" s="37">
        <f>I14/$I$20</f>
        <v>0.25</v>
      </c>
      <c r="L14" s="38">
        <f>J14/$J$19</f>
        <v>0.25</v>
      </c>
    </row>
    <row r="15" spans="2:20" ht="24.95" customHeight="1">
      <c r="B15" s="4">
        <v>1</v>
      </c>
      <c r="H15" s="34">
        <v>5</v>
      </c>
      <c r="I15" s="30">
        <f>COUNTIF(Flores,H15)</f>
        <v>6</v>
      </c>
      <c r="J15" s="30">
        <f>J14+I15</f>
        <v>18</v>
      </c>
      <c r="K15" s="37">
        <f t="shared" ref="K15:K19" si="0">I15/$I$20</f>
        <v>0.125</v>
      </c>
      <c r="L15" s="38">
        <f t="shared" ref="L15:L19" si="1">J15/$J$19</f>
        <v>0.375</v>
      </c>
    </row>
    <row r="16" spans="2:20" ht="24.95" customHeight="1">
      <c r="B16" s="4">
        <v>2</v>
      </c>
      <c r="H16" s="34">
        <v>6</v>
      </c>
      <c r="I16" s="30">
        <f>COUNTIF(Flores,H16)</f>
        <v>10</v>
      </c>
      <c r="J16" s="30">
        <f t="shared" ref="J16:J19" si="2">J15+I16</f>
        <v>28</v>
      </c>
      <c r="K16" s="37">
        <f t="shared" si="0"/>
        <v>0.20833333333333334</v>
      </c>
      <c r="L16" s="38">
        <f t="shared" si="1"/>
        <v>0.58333333333333337</v>
      </c>
    </row>
    <row r="17" spans="2:19" ht="24.95" customHeight="1">
      <c r="B17" s="4">
        <v>3</v>
      </c>
      <c r="H17" s="34">
        <v>7</v>
      </c>
      <c r="I17" s="30">
        <f>COUNTIF(Flores,H17)</f>
        <v>8</v>
      </c>
      <c r="J17" s="30">
        <f t="shared" si="2"/>
        <v>36</v>
      </c>
      <c r="K17" s="37">
        <f t="shared" si="0"/>
        <v>0.16666666666666666</v>
      </c>
      <c r="L17" s="38">
        <f t="shared" si="1"/>
        <v>0.75</v>
      </c>
    </row>
    <row r="18" spans="2:19" ht="24.95" customHeight="1">
      <c r="B18" s="4">
        <v>4</v>
      </c>
      <c r="H18" s="34">
        <v>8</v>
      </c>
      <c r="I18" s="30">
        <f>COUNTIF(Flores,H18)</f>
        <v>4</v>
      </c>
      <c r="J18" s="30">
        <f t="shared" si="2"/>
        <v>40</v>
      </c>
      <c r="K18" s="37">
        <f t="shared" si="0"/>
        <v>8.3333333333333329E-2</v>
      </c>
      <c r="L18" s="38">
        <f t="shared" si="1"/>
        <v>0.83333333333333337</v>
      </c>
    </row>
    <row r="19" spans="2:19" ht="24.95" customHeight="1" thickBot="1">
      <c r="B19" s="4">
        <v>5</v>
      </c>
      <c r="H19" s="35">
        <v>9</v>
      </c>
      <c r="I19" s="36">
        <f>COUNTIF(Flores,H19)</f>
        <v>8</v>
      </c>
      <c r="J19" s="36">
        <f t="shared" si="2"/>
        <v>48</v>
      </c>
      <c r="K19" s="39">
        <f t="shared" si="0"/>
        <v>0.16666666666666666</v>
      </c>
      <c r="L19" s="40">
        <f t="shared" si="1"/>
        <v>1</v>
      </c>
    </row>
    <row r="20" spans="2:19" ht="24.95" customHeight="1">
      <c r="B20" s="4">
        <v>6</v>
      </c>
      <c r="H20" s="25" t="s">
        <v>32</v>
      </c>
      <c r="I20" s="26">
        <f>SUM(I14:I19)</f>
        <v>48</v>
      </c>
    </row>
    <row r="21" spans="2:19" ht="24.95" customHeight="1">
      <c r="B21" s="4">
        <v>7</v>
      </c>
    </row>
    <row r="22" spans="2:19" ht="24.95" customHeight="1">
      <c r="B22" s="4">
        <v>8</v>
      </c>
    </row>
    <row r="23" spans="2:19" ht="24.95" customHeight="1">
      <c r="C23" s="7"/>
      <c r="D23" s="7"/>
      <c r="E23" s="7"/>
      <c r="F23" s="7"/>
    </row>
    <row r="24" spans="2:19" ht="24.95" customHeight="1"/>
    <row r="25" spans="2:19" ht="24.95" customHeight="1"/>
    <row r="27" spans="2:19" ht="30" customHeight="1">
      <c r="C27" s="3" t="s">
        <v>1</v>
      </c>
    </row>
    <row r="28" spans="2:19" ht="30" customHeight="1">
      <c r="C28" s="6" t="s">
        <v>2</v>
      </c>
      <c r="D28" s="6"/>
      <c r="E28" s="6"/>
      <c r="F28" s="7"/>
    </row>
    <row r="29" spans="2:19" ht="30" customHeight="1">
      <c r="C29" s="5" t="s">
        <v>6</v>
      </c>
      <c r="D29" s="6"/>
      <c r="E29" s="47" t="s">
        <v>35</v>
      </c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</row>
    <row r="30" spans="2:19" ht="30" customHeight="1">
      <c r="C30" s="5" t="s">
        <v>7</v>
      </c>
      <c r="D30" s="6"/>
      <c r="E30" s="47" t="s">
        <v>36</v>
      </c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</row>
    <row r="31" spans="2:19" ht="30" customHeight="1">
      <c r="C31" s="5" t="s">
        <v>8</v>
      </c>
      <c r="D31" s="6"/>
      <c r="E31" s="47" t="s">
        <v>37</v>
      </c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</row>
    <row r="32" spans="2:19" ht="30" customHeight="1">
      <c r="C32" s="5" t="s">
        <v>9</v>
      </c>
      <c r="D32" s="6"/>
      <c r="E32" s="47" t="s">
        <v>38</v>
      </c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</row>
    <row r="33" spans="3:20" ht="30" customHeight="1">
      <c r="C33" s="6" t="s">
        <v>4</v>
      </c>
      <c r="D33" s="6"/>
      <c r="E33" s="6"/>
      <c r="F33" s="7"/>
      <c r="G33" s="42">
        <f>MEDIAN(Flores)</f>
        <v>6</v>
      </c>
      <c r="H33" s="42"/>
      <c r="I33" s="43" t="s">
        <v>39</v>
      </c>
      <c r="J33" s="43"/>
      <c r="K33" s="43"/>
      <c r="L33" s="43"/>
      <c r="M33" s="43"/>
      <c r="N33" s="43"/>
      <c r="O33" s="43"/>
      <c r="P33" s="43"/>
      <c r="Q33" s="43"/>
      <c r="R33" s="43"/>
      <c r="S33" s="43"/>
      <c r="T33" s="43"/>
    </row>
    <row r="34" spans="3:20" ht="30" customHeight="1">
      <c r="C34" s="6" t="s">
        <v>5</v>
      </c>
      <c r="D34" s="6"/>
      <c r="E34" s="6"/>
      <c r="F34" s="7"/>
      <c r="G34" s="44">
        <f>MODE(Flores)</f>
        <v>4</v>
      </c>
      <c r="H34" s="44"/>
      <c r="I34" s="43" t="s">
        <v>40</v>
      </c>
      <c r="J34" s="43"/>
      <c r="K34" s="43"/>
      <c r="L34" s="43"/>
      <c r="M34" s="43"/>
      <c r="N34" s="43"/>
      <c r="O34" s="43"/>
      <c r="P34" s="43"/>
      <c r="Q34" s="43"/>
      <c r="R34" s="43"/>
      <c r="S34" s="43"/>
      <c r="T34" s="43"/>
    </row>
    <row r="35" spans="3:20" ht="30" customHeight="1">
      <c r="C35" s="5" t="s">
        <v>3</v>
      </c>
      <c r="D35" s="7"/>
      <c r="E35" s="7"/>
      <c r="F35" s="7"/>
      <c r="G35" s="46">
        <f>AVERAGE(Flores)</f>
        <v>6.208333333333333</v>
      </c>
      <c r="H35" s="46"/>
      <c r="I35" s="43" t="s">
        <v>41</v>
      </c>
      <c r="J35" s="43"/>
      <c r="K35" s="43"/>
      <c r="L35" s="43"/>
      <c r="M35" s="43"/>
      <c r="N35" s="43"/>
      <c r="O35" s="43"/>
      <c r="P35" s="43"/>
      <c r="Q35" s="43"/>
      <c r="R35" s="43"/>
      <c r="S35" s="43"/>
      <c r="T35" s="43"/>
    </row>
  </sheetData>
  <mergeCells count="10">
    <mergeCell ref="G34:H34"/>
    <mergeCell ref="I34:T34"/>
    <mergeCell ref="G35:H35"/>
    <mergeCell ref="I35:T35"/>
    <mergeCell ref="E29:Q29"/>
    <mergeCell ref="E30:R30"/>
    <mergeCell ref="E31:S31"/>
    <mergeCell ref="E32:S32"/>
    <mergeCell ref="G33:H33"/>
    <mergeCell ref="I33:T33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4" workbookViewId="0">
      <selection activeCell="F26" sqref="F26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48" t="s">
        <v>42</v>
      </c>
    </row>
    <row r="7" spans="1:9" ht="18.75" thickBot="1">
      <c r="B7" s="11">
        <v>0</v>
      </c>
      <c r="C7" s="11">
        <v>8</v>
      </c>
      <c r="D7" s="12">
        <f>C7</f>
        <v>8</v>
      </c>
      <c r="E7" s="50">
        <f>C7/$C$12</f>
        <v>0.16</v>
      </c>
      <c r="F7" s="51">
        <f>E7</f>
        <v>0.16</v>
      </c>
      <c r="G7" s="30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50">
        <f t="shared" ref="E8:E11" si="0">C8/$C$12</f>
        <v>0.28000000000000003</v>
      </c>
      <c r="F8" s="52">
        <f>F7+E8</f>
        <v>0.44000000000000006</v>
      </c>
      <c r="G8" s="30">
        <f t="shared" ref="G8:G11" si="1">B8*C8</f>
        <v>14</v>
      </c>
    </row>
    <row r="9" spans="1:9" ht="18.75" thickBot="1">
      <c r="B9" s="13">
        <v>2</v>
      </c>
      <c r="C9" s="13">
        <v>20</v>
      </c>
      <c r="D9" s="14">
        <f t="shared" ref="D9:D11" si="2">D8+C9</f>
        <v>42</v>
      </c>
      <c r="E9" s="50">
        <f t="shared" si="0"/>
        <v>0.4</v>
      </c>
      <c r="F9" s="52">
        <f t="shared" ref="F9:F11" si="3">F8+E9</f>
        <v>0.84000000000000008</v>
      </c>
      <c r="G9" s="30">
        <f t="shared" si="1"/>
        <v>40</v>
      </c>
    </row>
    <row r="10" spans="1:9" ht="18.75" thickBot="1">
      <c r="B10" s="13">
        <v>3</v>
      </c>
      <c r="C10" s="13">
        <v>5</v>
      </c>
      <c r="D10" s="14">
        <f t="shared" si="2"/>
        <v>47</v>
      </c>
      <c r="E10" s="50">
        <f t="shared" si="0"/>
        <v>0.1</v>
      </c>
      <c r="F10" s="52">
        <f t="shared" si="3"/>
        <v>0.94000000000000006</v>
      </c>
      <c r="G10" s="30">
        <f t="shared" si="1"/>
        <v>15</v>
      </c>
    </row>
    <row r="11" spans="1:9" ht="18.75" thickBot="1">
      <c r="B11" s="15">
        <v>4</v>
      </c>
      <c r="C11" s="49">
        <v>3</v>
      </c>
      <c r="D11" s="14">
        <f t="shared" si="2"/>
        <v>50</v>
      </c>
      <c r="E11" s="50">
        <f t="shared" si="0"/>
        <v>0.06</v>
      </c>
      <c r="F11" s="52">
        <f t="shared" si="3"/>
        <v>1</v>
      </c>
      <c r="G11" s="55">
        <f t="shared" si="1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56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53" t="s">
        <v>43</v>
      </c>
      <c r="E17" s="53"/>
      <c r="F17" s="53"/>
      <c r="G17" s="53"/>
      <c r="H17" s="53"/>
      <c r="I17" s="53"/>
    </row>
    <row r="18" spans="1:9" ht="18.75">
      <c r="A18" s="21">
        <v>3</v>
      </c>
      <c r="B18" s="6" t="s">
        <v>16</v>
      </c>
      <c r="C18" s="7"/>
      <c r="D18" s="53" t="s">
        <v>44</v>
      </c>
      <c r="E18" s="53"/>
      <c r="F18" s="53"/>
      <c r="G18" s="53"/>
      <c r="H18" s="53"/>
      <c r="I18" s="53"/>
    </row>
    <row r="19" spans="1:9" ht="21">
      <c r="A19" s="21">
        <v>4</v>
      </c>
      <c r="B19" s="6" t="s">
        <v>17</v>
      </c>
      <c r="C19" s="7"/>
      <c r="D19" s="53" t="s">
        <v>45</v>
      </c>
      <c r="E19" s="53"/>
      <c r="F19" s="53"/>
      <c r="G19" s="53"/>
      <c r="H19" s="53"/>
      <c r="I19" s="53"/>
    </row>
    <row r="20" spans="1:9" ht="21">
      <c r="A20" s="21">
        <v>5</v>
      </c>
      <c r="B20" s="6" t="s">
        <v>18</v>
      </c>
      <c r="C20" s="7"/>
      <c r="D20" s="53" t="s">
        <v>46</v>
      </c>
      <c r="E20" s="53"/>
      <c r="F20" s="53"/>
      <c r="G20" s="53"/>
      <c r="H20" s="53"/>
      <c r="I20" s="53"/>
    </row>
    <row r="21" spans="1:9" ht="18.75">
      <c r="A21" s="21">
        <v>6</v>
      </c>
      <c r="B21" s="6" t="s">
        <v>19</v>
      </c>
      <c r="E21" s="45">
        <f>G12/C12</f>
        <v>1.62</v>
      </c>
      <c r="F21" s="45"/>
      <c r="G21" s="54" t="s">
        <v>47</v>
      </c>
      <c r="H21" s="54"/>
      <c r="I21" s="54"/>
    </row>
    <row r="22" spans="1:9" ht="18.75">
      <c r="A22" s="21">
        <v>7</v>
      </c>
      <c r="B22" s="6" t="s">
        <v>20</v>
      </c>
      <c r="E22" s="41">
        <v>2</v>
      </c>
      <c r="F22" s="41"/>
      <c r="G22" s="54" t="s">
        <v>48</v>
      </c>
      <c r="H22" s="54"/>
      <c r="I22" s="54"/>
    </row>
    <row r="23" spans="1:9" ht="18.75">
      <c r="A23" s="21">
        <v>8</v>
      </c>
      <c r="B23" s="6" t="s">
        <v>21</v>
      </c>
      <c r="E23" s="41">
        <v>2</v>
      </c>
      <c r="F23" s="41"/>
      <c r="G23" s="54" t="s">
        <v>49</v>
      </c>
      <c r="H23" s="54"/>
      <c r="I23" s="54"/>
    </row>
  </sheetData>
  <mergeCells count="7">
    <mergeCell ref="E22:F22"/>
    <mergeCell ref="E23:F23"/>
    <mergeCell ref="D17:I17"/>
    <mergeCell ref="D18:I18"/>
    <mergeCell ref="D19:I19"/>
    <mergeCell ref="D20:I20"/>
    <mergeCell ref="E21:F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Flores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2022-04-25T12:36:49Z</dcterms:created>
  <dcterms:modified xsi:type="dcterms:W3CDTF">2022-05-20T13:31:10Z</dcterms:modified>
</cp:coreProperties>
</file>