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 s="1"/>
  <c r="F11" s="1"/>
  <c r="F8"/>
  <c r="E8"/>
  <c r="E9"/>
  <c r="E10"/>
  <c r="E11"/>
  <c r="E7"/>
  <c r="C12"/>
  <c r="D11"/>
  <c r="D9"/>
  <c r="D10" s="1"/>
  <c r="D8"/>
  <c r="H22" i="1"/>
  <c r="H21"/>
  <c r="H20"/>
  <c r="O6"/>
  <c r="O7"/>
  <c r="O8"/>
  <c r="O9"/>
  <c r="O10"/>
  <c r="O5"/>
  <c r="U5"/>
  <c r="U4"/>
  <c r="O11" l="1"/>
  <c r="Q5" s="1"/>
  <c r="Q7"/>
  <c r="P6"/>
  <c r="P7" s="1"/>
  <c r="P8" s="1"/>
  <c r="P9" s="1"/>
  <c r="P10" s="1"/>
  <c r="Q8" l="1"/>
  <c r="Q9"/>
  <c r="Q10"/>
  <c r="Q6"/>
  <c r="R6" s="1"/>
  <c r="R7" s="1"/>
  <c r="R8" s="1"/>
  <c r="R9" s="1"/>
  <c r="R10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<sst xmlns="http://schemas.openxmlformats.org/spreadsheetml/2006/main" count="56" uniqueCount="56">
  <si>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</si>
  <si>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</si>
  <si>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</si>
  <si>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</si>
  <si>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</si>
  <si>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</si>
  <si>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</si>
  <si>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</si>
  <si>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</si>
  <si>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</si>
  <si>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</si>
  <si>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</si>
  <si>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</si>
  <si>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</si>
  <si>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</si>
  <si>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</si>
  <si>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</si>
  <si>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</si>
  <si>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</si>
  <si>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</si>
  <si>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</si>
  <si>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</si>
  <si>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</si>
  <si>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</si>
  <si>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</si>
  <si>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</si>
  <si>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</si>
  <si>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</si>
  <si>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</si>
  <si>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</si>
  <si>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</si>
  <si>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</si>
  <si>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</si>
  <si>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</si>
  <si>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</si>
  <si>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</si>
  <si>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</si>
  <si>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</si>
  <si>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</si>
  <si>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</si>
  <si>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</si>
  <si>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6 TRABAJADORES ARMARON 5 PIEZAS EN 12 HORAS </t>
  </si>
  <si>
    <t>28 TRABAJADORES ARMARON A LO MÁS 6 PIEZAS EN 12 HORAS (ENTRE 4 AY 6 PIEZAS)</t>
  </si>
  <si>
    <t>EL 58% DE LOS TRABAJADORES ARMARON A LO MÁS 6 PIEZAS EN 12 HORAS</t>
  </si>
  <si>
    <t>EL 13% DE LOS TRABAJADORES ARMARON 5 PIEZAS EN 12 HORAS</t>
  </si>
  <si>
    <t xml:space="preserve">LA MITAD DE LOS TRABAJADORES ARMO A LO MENOS 6 PIEZAS </t>
  </si>
  <si>
    <t xml:space="preserve">LA MAYORIA DE LOS TRABAJADORES ARMO 4 PIEZAS </t>
  </si>
  <si>
    <t xml:space="preserve">EL PROMEDIO DE LOS TRABAJADORES ARMARON 6 PIEZAS EN 12 HORAS </t>
  </si>
  <si>
    <t>5 FAMILIAS TIENEN 3 HIJOS</t>
  </si>
  <si>
    <t>42 FAMILIAS TIENEN DE 0-2 HIJOS</t>
  </si>
  <si>
    <t>UN 28% DE LAS FAMILIAS TIENEN 1 HIJO</t>
  </si>
  <si>
    <t>UN 84% DE LAS FAMILIAS TIENEN DE 0-2 HIJOS</t>
  </si>
  <si>
    <t>XI*FI</t>
  </si>
  <si>
    <t xml:space="preserve">EN PROMEDIO LAS FAMILIAS TIENEN 2 HIJOS </t>
  </si>
  <si>
    <t>LA MAYORIA DE LAS FAMILIAS TIENEN 2 HIJOS</t>
  </si>
  <si>
    <t>2 FAMILIAS A LO MAS TIENEN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</si>
</sst>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/>
    </xf>
    <xf numFmtId="1" fontId="0" fillId="0" borderId="8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  <xf numFmtId="1" fontId="5" fillId="0" borderId="0" xfId="0" applyNumberFormat="1" applyFont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zoomScale="80" zoomScaleNormal="80" workbookViewId="0">
      <selection activeCell="R6" sqref="R6"/>
    </sheetView>
  </sheetViews>
  <sheetFormatPr baseColWidth="10" defaultRowHeight="15.75"/>
  <cols>
    <col min="8" max="8" width="11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2" t="s">
        <v>34</v>
      </c>
      <c r="Q1" s="42" t="s">
        <v>35</v>
      </c>
      <c r="R1" s="42" t="s">
        <v>36</v>
      </c>
    </row>
    <row r="2" spans="2:21" ht="18" customHeight="1" thickBot="1">
      <c r="C2" s="51" t="s">
        <v>0</v>
      </c>
      <c r="D2" s="51"/>
      <c r="E2" s="51"/>
      <c r="F2" s="51"/>
      <c r="G2" s="51"/>
      <c r="H2" s="51"/>
      <c r="I2" s="51"/>
      <c r="J2" s="51"/>
      <c r="K2" s="51"/>
      <c r="L2" s="1"/>
      <c r="M2" s="1"/>
      <c r="N2" s="33"/>
      <c r="O2" s="49" t="s">
        <v>33</v>
      </c>
      <c r="P2" s="43"/>
      <c r="Q2" s="43"/>
      <c r="R2" s="43"/>
    </row>
    <row r="3" spans="2:21" ht="16.5" thickBot="1">
      <c r="C3" s="51"/>
      <c r="D3" s="51"/>
      <c r="E3" s="51"/>
      <c r="F3" s="51"/>
      <c r="G3" s="51"/>
      <c r="H3" s="51"/>
      <c r="I3" s="51"/>
      <c r="J3" s="51"/>
      <c r="K3" s="51"/>
      <c r="N3" s="36" t="s">
        <v>32</v>
      </c>
      <c r="O3" s="50"/>
      <c r="P3" s="44"/>
      <c r="Q3" s="44"/>
      <c r="R3" s="44"/>
    </row>
    <row r="4" spans="2:21" ht="16.5" thickBot="1">
      <c r="C4" s="51"/>
      <c r="D4" s="51"/>
      <c r="E4" s="51"/>
      <c r="F4" s="51"/>
      <c r="G4" s="51"/>
      <c r="H4" s="51"/>
      <c r="I4" s="51"/>
      <c r="J4" s="51"/>
      <c r="K4" s="51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v>12</v>
      </c>
      <c r="Q5" s="53">
        <f>O5/$O$11</f>
        <v>0.25</v>
      </c>
      <c r="R5" s="54"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COUNTIF(TABLA,N6)</f>
        <v>6</v>
      </c>
      <c r="P6" s="23">
        <f>SUM(O6+P5)</f>
        <v>18</v>
      </c>
      <c r="Q6" s="53">
        <f t="shared" ref="Q6:Q10" si="0">O6/$O$11</f>
        <v>0.125</v>
      </c>
      <c r="R6" s="55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COUNTIF(TABLA,N7)</f>
        <v>10</v>
      </c>
      <c r="P7" s="23">
        <f t="shared" ref="P7:P10" si="1">SUM(O7+P6)</f>
        <v>28</v>
      </c>
      <c r="Q7" s="53">
        <f t="shared" si="0"/>
        <v>0.20833333333333334</v>
      </c>
      <c r="R7" s="55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9">
        <f>COUNTIF(TABLA,N8)</f>
        <v>8</v>
      </c>
      <c r="P8" s="23">
        <f t="shared" si="1"/>
        <v>36</v>
      </c>
      <c r="Q8" s="53">
        <f t="shared" si="0"/>
        <v>0.16666666666666666</v>
      </c>
      <c r="R8" s="55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COUNTIF(TABLA,N9)</f>
        <v>4</v>
      </c>
      <c r="P9" s="23">
        <f t="shared" si="1"/>
        <v>40</v>
      </c>
      <c r="Q9" s="53">
        <f t="shared" si="0"/>
        <v>8.3333333333333329E-2</v>
      </c>
      <c r="R9" s="55">
        <f t="shared" si="2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1">
        <v>9</v>
      </c>
      <c r="O10" s="39">
        <f>COUNTIF(TABLA,N10)</f>
        <v>8</v>
      </c>
      <c r="P10" s="23">
        <f t="shared" si="1"/>
        <v>48</v>
      </c>
      <c r="Q10" s="53">
        <f t="shared" si="0"/>
        <v>0.16666666666666666</v>
      </c>
      <c r="R10" s="55">
        <f t="shared" si="2"/>
        <v>1</v>
      </c>
      <c r="T10" s="1"/>
    </row>
    <row r="11" spans="2:21" ht="16.5" thickBot="1">
      <c r="C11" s="1"/>
      <c r="N11" s="30" t="s">
        <v>37</v>
      </c>
      <c r="O11" s="52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5" t="s">
        <v>41</v>
      </c>
      <c r="F16" s="45"/>
      <c r="G16" s="45"/>
      <c r="H16" s="45"/>
      <c r="I16" s="45"/>
      <c r="J16" s="45"/>
      <c r="K16" s="45"/>
      <c r="L16" s="45"/>
      <c r="M16" s="24"/>
    </row>
    <row r="17" spans="2:13" ht="18.95" customHeight="1">
      <c r="B17" s="4">
        <v>3</v>
      </c>
      <c r="C17" s="25" t="s">
        <v>5</v>
      </c>
      <c r="D17" s="4"/>
      <c r="E17" s="45" t="s">
        <v>42</v>
      </c>
      <c r="F17" s="45"/>
      <c r="G17" s="45"/>
      <c r="H17" s="45"/>
      <c r="I17" s="45"/>
      <c r="J17" s="45"/>
      <c r="K17" s="45"/>
      <c r="L17" s="45"/>
      <c r="M17" s="24"/>
    </row>
    <row r="18" spans="2:13" ht="19.5">
      <c r="B18" s="4">
        <v>4</v>
      </c>
      <c r="C18" s="25" t="s">
        <v>25</v>
      </c>
      <c r="D18" s="4"/>
      <c r="E18" s="56" t="s">
        <v>44</v>
      </c>
      <c r="F18" s="45"/>
      <c r="G18" s="45"/>
      <c r="H18" s="45"/>
      <c r="I18" s="45"/>
      <c r="J18" s="45"/>
      <c r="K18" s="45"/>
      <c r="L18" s="45"/>
      <c r="M18" s="24"/>
    </row>
    <row r="19" spans="2:13" ht="19.5">
      <c r="B19" s="4">
        <v>5</v>
      </c>
      <c r="C19" s="25" t="s">
        <v>26</v>
      </c>
      <c r="D19" s="4"/>
      <c r="E19" s="45" t="s">
        <v>43</v>
      </c>
      <c r="F19" s="45"/>
      <c r="G19" s="45"/>
      <c r="H19" s="45"/>
      <c r="I19" s="45"/>
      <c r="J19" s="45"/>
      <c r="K19" s="45"/>
      <c r="L19" s="45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6" t="s">
        <v>45</v>
      </c>
      <c r="J20" s="47"/>
      <c r="K20" s="47"/>
      <c r="L20" s="48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6" t="s">
        <v>46</v>
      </c>
      <c r="J21" s="47"/>
      <c r="K21" s="47"/>
      <c r="L21" s="48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7">
        <f>AVERAGE(TABLA)</f>
        <v>6.208333333333333</v>
      </c>
      <c r="I22" s="46" t="s">
        <v>47</v>
      </c>
      <c r="J22" s="47"/>
      <c r="K22" s="47"/>
      <c r="L22" s="48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0" zoomScaleNormal="80" workbookViewId="0">
      <selection activeCell="F23" sqref="F23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1" t="s">
        <v>52</v>
      </c>
    </row>
    <row r="7" spans="1:9" ht="18.75" thickBot="1">
      <c r="B7" s="10">
        <v>0</v>
      </c>
      <c r="C7" s="10">
        <v>8</v>
      </c>
      <c r="D7" s="11">
        <v>8</v>
      </c>
      <c r="E7" s="58">
        <f>C7/$C$12</f>
        <v>0.16</v>
      </c>
      <c r="F7" s="59">
        <v>0.16</v>
      </c>
      <c r="G7" s="18">
        <f>B7*C7</f>
        <v>0</v>
      </c>
    </row>
    <row r="8" spans="1:9" ht="18.75" thickBot="1">
      <c r="B8" s="12">
        <v>1</v>
      </c>
      <c r="C8" s="12">
        <v>14</v>
      </c>
      <c r="D8" s="13">
        <f>SUM(C8+D7)</f>
        <v>22</v>
      </c>
      <c r="E8" s="58">
        <f t="shared" ref="E8:E11" si="0">C8/$C$12</f>
        <v>0.28000000000000003</v>
      </c>
      <c r="F8" s="60">
        <f>SUM(F7+E8)</f>
        <v>0.44000000000000006</v>
      </c>
      <c r="G8" s="18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0" si="2">SUM(C9+D8)</f>
        <v>42</v>
      </c>
      <c r="E9" s="58">
        <f t="shared" si="0"/>
        <v>0.4</v>
      </c>
      <c r="F9" s="60">
        <f t="shared" ref="F9:F11" si="3">SUM(F8+E9)</f>
        <v>0.84000000000000008</v>
      </c>
      <c r="G9" s="18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8">
        <f t="shared" si="0"/>
        <v>0.1</v>
      </c>
      <c r="F10" s="60">
        <f t="shared" si="3"/>
        <v>0.94000000000000006</v>
      </c>
      <c r="G10" s="18">
        <f t="shared" si="1"/>
        <v>15</v>
      </c>
    </row>
    <row r="11" spans="1:9" ht="18.75" thickBot="1">
      <c r="B11" s="14">
        <v>4</v>
      </c>
      <c r="C11" s="14">
        <v>3</v>
      </c>
      <c r="D11" s="13">
        <f>SUM(C11+D10)</f>
        <v>50</v>
      </c>
      <c r="E11" s="58">
        <f t="shared" si="0"/>
        <v>0.06</v>
      </c>
      <c r="F11" s="60">
        <f t="shared" si="3"/>
        <v>1</v>
      </c>
      <c r="G11" s="18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18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/>
      <c r="E17" s="6" t="s">
        <v>48</v>
      </c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/>
      <c r="E18" s="6" t="s">
        <v>49</v>
      </c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/>
      <c r="E19" s="6" t="s">
        <v>50</v>
      </c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/>
      <c r="E20" s="6" t="s">
        <v>51</v>
      </c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s="62">
        <f>G12/C12</f>
        <v>1.62</v>
      </c>
      <c r="F21" t="s">
        <v>53</v>
      </c>
    </row>
    <row r="22" spans="1:9" ht="18.75">
      <c r="A22" s="20">
        <v>7</v>
      </c>
      <c r="B22" s="5" t="s">
        <v>16</v>
      </c>
      <c r="E22" s="18">
        <v>2</v>
      </c>
      <c r="F22" t="s">
        <v>54</v>
      </c>
    </row>
    <row r="23" spans="1:9" ht="18.75">
      <c r="A23" s="20">
        <v>8</v>
      </c>
      <c r="B23" s="5" t="s">
        <v>17</v>
      </c>
      <c r="E23" s="18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pablo jose san matin venezian</cp:lastModifiedBy>
  <dcterms:created xsi:type="dcterms:W3CDTF">2022-04-25T12:36:49Z</dcterms:created>
  <dcterms:modified xsi:type="dcterms:W3CDTF">2025-05-13T14:54:55Z</dcterms:modified>
</cp:coreProperties>
</file>