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6"/>
  <c r="H35"/>
  <c r="H34"/>
  <c r="H33"/>
  <c r="H32"/>
  <c r="H31"/>
  <c r="H30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<sst xmlns="http://schemas.openxmlformats.org/spreadsheetml/2006/main" count="72" uniqueCount="45">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</sst>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6" fillId="0" borderId="0" xfId="0" applyNumberFormat="1" applyFont="1"/>
    <xf numFmtId="2" fontId="0" fillId="0" borderId="2" xfId="0" applyNumberFormat="1" applyBorder="1" applyAlignment="1">
      <alignment horizontal="center" vertical="center"/>
    </xf>
    <xf numFmtId="44" fontId="0" fillId="0" borderId="0" xfId="1" applyFont="1" applyAlignment="1">
      <alignment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/>
    </xf>
    <xf numFmtId="170" fontId="0" fillId="0" borderId="0" xfId="1" applyNumberFormat="1" applyFont="1" applyAlignment="1">
      <alignment vertical="center"/>
    </xf>
    <xf numFmtId="170" fontId="0" fillId="0" borderId="0" xfId="0" applyNumberFormat="1" applyAlignment="1">
      <alignment vertical="center"/>
    </xf>
    <xf numFmtId="0" fontId="0" fillId="6" borderId="1" xfId="0" applyFill="1" applyBorder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762000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47625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workbookViewId="0">
      <selection activeCell="K28" sqref="K28"/>
    </sheetView>
  </sheetViews>
  <sheetFormatPr baseColWidth="10" defaultRowHeight="15.75"/>
  <cols>
    <col min="2" max="2" width="13.75" customWidth="1"/>
    <col min="3" max="3" width="14" customWidth="1"/>
    <col min="4" max="4" width="13.125" customWidth="1"/>
    <col min="5" max="5" width="12.375" customWidth="1"/>
    <col min="6" max="6" width="13.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9">
        <v>0.35</v>
      </c>
      <c r="E25" s="19">
        <v>0.25</v>
      </c>
      <c r="F25" s="19">
        <v>0.1</v>
      </c>
      <c r="G25" s="19">
        <v>0.3</v>
      </c>
    </row>
    <row r="26" spans="1:11" ht="36.75" customHeight="1" thickBo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34.5" customHeight="1" thickBot="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0">
        <f>D27*$D$25+E27*$E$25+F27*$F$25+G27*$G$25</f>
        <v>8.3550000000000004</v>
      </c>
    </row>
    <row r="28" spans="1:11" ht="27.75" customHeight="1" thickBot="1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20">
        <f>D28*$D$25+E28*$E$25+F28*$F$25+G28*$G$25</f>
        <v>8.0150000000000006</v>
      </c>
    </row>
    <row r="29" spans="1:11" ht="30.75" customHeight="1" thickBot="1"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20">
        <f>D29*$D$25+E29*$E$25+F29*$F$25+G29*$G$25</f>
        <v>8.004999999999999</v>
      </c>
    </row>
    <row r="30" spans="1:11" ht="32.25" customHeight="1" thickBot="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0">
        <f>D30*$D$25+E30*$E$25+F30*$F$25+G30*$G$25</f>
        <v>7.5449999999999999</v>
      </c>
    </row>
    <row r="31" spans="1:11" ht="32.25" customHeight="1" thickBo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0">
        <f>D31*$D$25+E31*$E$25+F31*$F$25+G31*$G$25</f>
        <v>6.95</v>
      </c>
    </row>
    <row r="32" spans="1:11" ht="28.5" customHeight="1" thickBo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0">
        <f>D32*$D$25+E32*$E$25+F32*$F$25+G32*$G$25</f>
        <v>6.9349999999999996</v>
      </c>
    </row>
    <row r="33" spans="2:8" ht="33" customHeight="1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0">
        <f>D33*$D$25+E33*$E$25+F33*$F$25+G33*$G$25</f>
        <v>6.84</v>
      </c>
    </row>
    <row r="34" spans="2:8" ht="32.25" customHeight="1" thickBo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1" workbookViewId="0">
      <selection activeCell="N33" sqref="N33"/>
    </sheetView>
  </sheetViews>
  <sheetFormatPr baseColWidth="10" defaultRowHeight="15.75"/>
  <cols>
    <col min="5" max="5" width="13" customWidth="1"/>
    <col min="7" max="7" width="14.125" bestFit="1" customWidth="1"/>
    <col min="8" max="8" width="13.625" customWidth="1"/>
    <col min="9" max="9" width="13.25" customWidth="1"/>
    <col min="11" max="11" width="14.375" customWidth="1"/>
    <col min="12" max="12" width="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6.75" customHeight="1">
      <c r="C28" s="22" t="s">
        <v>33</v>
      </c>
      <c r="D28" s="22"/>
      <c r="E28" s="23" t="s">
        <v>34</v>
      </c>
      <c r="F28" s="23" t="s">
        <v>35</v>
      </c>
      <c r="G28" s="23" t="s">
        <v>36</v>
      </c>
      <c r="H28" s="23" t="s">
        <v>37</v>
      </c>
      <c r="I28" s="23" t="s">
        <v>38</v>
      </c>
      <c r="J28" s="23" t="s">
        <v>32</v>
      </c>
      <c r="K28" s="27" t="s">
        <v>39</v>
      </c>
      <c r="L28" s="24"/>
    </row>
    <row r="29" spans="1:14" ht="24.75" customHeight="1">
      <c r="C29" s="6" t="s">
        <v>14</v>
      </c>
      <c r="D29" s="6" t="s">
        <v>15</v>
      </c>
      <c r="E29" s="7" t="s">
        <v>30</v>
      </c>
      <c r="F29" s="7">
        <v>2</v>
      </c>
      <c r="G29" s="21">
        <v>680000</v>
      </c>
      <c r="H29" s="25">
        <f>G29+10%*F29*G29</f>
        <v>816000</v>
      </c>
      <c r="I29" s="25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 ht="22.5" customHeight="1">
      <c r="C30" s="6" t="s">
        <v>16</v>
      </c>
      <c r="D30" s="6" t="s">
        <v>17</v>
      </c>
      <c r="E30" s="7" t="s">
        <v>31</v>
      </c>
      <c r="F30" s="7">
        <v>3</v>
      </c>
      <c r="G30" s="21">
        <v>780000</v>
      </c>
      <c r="H30" s="25">
        <f t="shared" ref="H30:H36" si="0">G30+10%*F30*G30</f>
        <v>1014000</v>
      </c>
      <c r="I30" s="25">
        <f t="shared" ref="I30:I36" si="1">IF(E30="fonasa",H30*$G$24,H30*$G$25)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 ht="22.5" customHeight="1">
      <c r="C31" s="6" t="s">
        <v>18</v>
      </c>
      <c r="D31" s="6" t="s">
        <v>19</v>
      </c>
      <c r="E31" s="7" t="s">
        <v>31</v>
      </c>
      <c r="F31" s="7">
        <v>1</v>
      </c>
      <c r="G31" s="21">
        <v>1200000</v>
      </c>
      <c r="H31" s="25">
        <f t="shared" si="0"/>
        <v>1320000</v>
      </c>
      <c r="I31" s="25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 ht="25.5" customHeight="1">
      <c r="C32" s="6" t="s">
        <v>20</v>
      </c>
      <c r="D32" s="6" t="s">
        <v>21</v>
      </c>
      <c r="E32" s="7" t="s">
        <v>30</v>
      </c>
      <c r="F32" s="7">
        <v>3</v>
      </c>
      <c r="G32" s="21">
        <v>890000</v>
      </c>
      <c r="H32" s="25">
        <f t="shared" si="0"/>
        <v>1157000</v>
      </c>
      <c r="I32" s="25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 ht="23.25" customHeight="1">
      <c r="C33" s="6" t="s">
        <v>22</v>
      </c>
      <c r="D33" s="6" t="s">
        <v>23</v>
      </c>
      <c r="E33" s="7" t="s">
        <v>30</v>
      </c>
      <c r="F33" s="7">
        <v>2</v>
      </c>
      <c r="G33" s="21">
        <v>680000</v>
      </c>
      <c r="H33" s="25">
        <f t="shared" si="0"/>
        <v>816000</v>
      </c>
      <c r="I33" s="25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 ht="25.5" customHeight="1">
      <c r="C34" s="6" t="s">
        <v>24</v>
      </c>
      <c r="D34" s="6" t="s">
        <v>25</v>
      </c>
      <c r="E34" s="7" t="s">
        <v>31</v>
      </c>
      <c r="F34" s="7">
        <v>4</v>
      </c>
      <c r="G34" s="21">
        <v>580000</v>
      </c>
      <c r="H34" s="25">
        <f t="shared" si="0"/>
        <v>812000</v>
      </c>
      <c r="I34" s="25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 ht="25.5" customHeight="1">
      <c r="C35" s="6" t="s">
        <v>26</v>
      </c>
      <c r="D35" s="6" t="s">
        <v>27</v>
      </c>
      <c r="E35" s="7" t="s">
        <v>31</v>
      </c>
      <c r="F35" s="7">
        <v>3</v>
      </c>
      <c r="G35" s="21">
        <v>780000</v>
      </c>
      <c r="H35" s="25">
        <f t="shared" si="0"/>
        <v>1014000</v>
      </c>
      <c r="I35" s="25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 ht="28.5" customHeight="1">
      <c r="C36" s="6" t="s">
        <v>28</v>
      </c>
      <c r="D36" s="6" t="s">
        <v>29</v>
      </c>
      <c r="E36" s="7" t="s">
        <v>31</v>
      </c>
      <c r="F36" s="7">
        <v>5</v>
      </c>
      <c r="G36" s="21">
        <v>890000</v>
      </c>
      <c r="H36" s="25">
        <f t="shared" si="0"/>
        <v>1335000</v>
      </c>
      <c r="I36" s="25">
        <f t="shared" si="1"/>
        <v>106800</v>
      </c>
      <c r="J36" s="26">
        <f t="shared" si="2"/>
        <v>160200</v>
      </c>
      <c r="K36" s="26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2022-04-04T14:02:18Z</dcterms:created>
  <dcterms:modified xsi:type="dcterms:W3CDTF">2022-04-07T12:49:43Z</dcterms:modified>
</cp:coreProperties>
</file>