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19440" windowHeight="13740" activeTab="1"/>
  </bookViews>
  <sheets>
    <sheet name="ACTIVIDAD 1" sheetId="1" r:id="rId1"/>
    <sheet name="ACTIVIDAD 2" sheetId="2" r:id="rId2"/>
  </sheets>
  <definedNames>
    <definedName name="datos">'ACTIVIDAD 1'!$D$8:$S$10</definedName>
    <definedName name="nashei">'ACTIVIDAD 2'!$B$7:$F$11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1" i="2"/>
  <c r="F9"/>
  <c r="F10" s="1"/>
  <c r="F11" s="1"/>
  <c r="F8"/>
  <c r="F7"/>
  <c r="E8"/>
  <c r="E9"/>
  <c r="E10"/>
  <c r="E11"/>
  <c r="E7"/>
  <c r="D9"/>
  <c r="D10" s="1"/>
  <c r="D11" s="1"/>
  <c r="D8"/>
  <c r="D7"/>
  <c r="C12"/>
  <c r="N37" i="1"/>
  <c r="N36"/>
  <c r="N35"/>
  <c r="I18"/>
  <c r="I19"/>
  <c r="I20"/>
  <c r="I21"/>
  <c r="I22"/>
  <c r="I17"/>
  <c r="J17" s="1"/>
  <c r="M14"/>
  <c r="M13"/>
  <c r="K19" l="1"/>
  <c r="I23"/>
  <c r="K18" s="1"/>
  <c r="J18"/>
  <c r="K17"/>
  <c r="L17" s="1"/>
  <c r="J19"/>
  <c r="J20" s="1"/>
  <c r="J21" s="1"/>
  <c r="J22" s="1"/>
  <c r="L18" l="1"/>
  <c r="K22"/>
  <c r="K20"/>
  <c r="L19"/>
  <c r="K21"/>
  <c r="L20" l="1"/>
  <c r="L21" s="1"/>
  <c r="L22" s="1"/>
</calcChain>
</file>

<file path=xl/sharedStrings.xml><?xml version="1.0" encoding="utf-8"?>
<sst xmlns="http://schemas.openxmlformats.org/spreadsheetml/2006/main" count="51" uniqueCount="50">
  <si>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</si>
  <si>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</si>
  <si>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</si>
  <si>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</si>
  <si>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</si>
  <si>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</si>
  <si>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</si>
  <si>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</si>
  <si>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</si>
  <si>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</si>
  <si>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</si>
  <si>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</si>
  <si>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</si>
  <si>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</si>
  <si>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</si>
  <si>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</si>
  <si>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</si>
  <si>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</si>
  <si>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</si>
  <si>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</si>
  <si>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</si>
  <si>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</si>
  <si>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</si>
  <si>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</si>
  <si>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xi</t>
  </si>
  <si>
    <t>fi</t>
  </si>
  <si>
    <t>FI</t>
  </si>
  <si>
    <t>hi</t>
  </si>
  <si>
    <t>HI</t>
  </si>
  <si>
    <t>Variable</t>
  </si>
  <si>
    <t>Frecuencia absoluta</t>
  </si>
  <si>
    <t>Frecuencia absoluta acumulada</t>
  </si>
  <si>
    <t>Frecuencia relativa</t>
  </si>
  <si>
    <t xml:space="preserve">Frecuencia relativa acumulada </t>
  </si>
  <si>
    <t xml:space="preserve">6 trabajadores construyeron 5 piezas </t>
  </si>
  <si>
    <t xml:space="preserve">28 trabajadores fabricaron a lo más 6 piezas </t>
  </si>
  <si>
    <t>el 13% de los trabajadores construyo 5 piezas</t>
  </si>
  <si>
    <t>58% de los trabajadores construyo a lo mas 6 piezas</t>
  </si>
  <si>
    <t xml:space="preserve">el 50% de los trabajadores fabrica a lo mas o a lo menos 6 piezas </t>
  </si>
  <si>
    <t xml:space="preserve">La mayoría de los trabajadores fabricó 4 piezas </t>
  </si>
  <si>
    <t>El promedio de la construcción de piezas es 6 piezas por trabajador</t>
  </si>
  <si>
    <t xml:space="preserve"> </t>
  </si>
  <si>
    <t xml:space="preserve">42 familias a lo más tienen 3 hijos </t>
  </si>
  <si>
    <t xml:space="preserve">5 familias tienen 3 hijos </t>
  </si>
  <si>
    <t xml:space="preserve">28% de las familias tiene 1 hijo </t>
  </si>
  <si>
    <t xml:space="preserve">84% de las familias tiene a lo más 2 hijos </t>
  </si>
  <si>
    <t xml:space="preserve">Mediana = primera vez que Hr% supera el 50% </t>
  </si>
  <si>
    <t xml:space="preserve">La mitad de las familias tiene a lo más 2 hijos </t>
  </si>
  <si>
    <t xml:space="preserve">La mayoría de las familias tiene 2 hijos </t>
  </si>
  <si>
    <t xml:space="preserve">El promedio de hijos por familia es 2 </t>
  </si>
</sst>
</file>

<file path=xl/styles.xml><?xml version="1.0" encoding="utf-8"?>
<styleSheet xmlns="http://schemas.openxmlformats.org/spreadsheetml/2006/main">
  <fonts count="16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7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35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10" fillId="3" borderId="3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10" fillId="3" borderId="5" xfId="0" applyFont="1" applyFill="1" applyBorder="1" applyAlignment="1">
      <alignment horizontal="center" vertical="center" wrapText="1" readingOrder="1"/>
    </xf>
    <xf numFmtId="0" fontId="3" fillId="3" borderId="7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0" fillId="0" borderId="1" xfId="0" applyBorder="1"/>
    <xf numFmtId="0" fontId="0" fillId="4" borderId="1" xfId="0" applyFill="1" applyBorder="1"/>
    <xf numFmtId="0" fontId="0" fillId="4" borderId="1" xfId="0" applyFill="1" applyBorder="1" applyAlignment="1">
      <alignment wrapText="1"/>
    </xf>
    <xf numFmtId="0" fontId="15" fillId="5" borderId="1" xfId="0" applyFont="1" applyFill="1" applyBorder="1"/>
    <xf numFmtId="0" fontId="0" fillId="0" borderId="8" xfId="0" applyFill="1" applyBorder="1"/>
    <xf numFmtId="9" fontId="0" fillId="0" borderId="1" xfId="1" applyFont="1" applyBorder="1"/>
    <xf numFmtId="9" fontId="0" fillId="0" borderId="1" xfId="0" applyNumberFormat="1" applyBorder="1"/>
    <xf numFmtId="1" fontId="0" fillId="0" borderId="0" xfId="0" applyNumberFormat="1"/>
    <xf numFmtId="9" fontId="10" fillId="3" borderId="3" xfId="1" applyFont="1" applyFill="1" applyBorder="1" applyAlignment="1">
      <alignment horizontal="center" vertical="center" wrapText="1" readingOrder="1"/>
    </xf>
    <xf numFmtId="9" fontId="10" fillId="3" borderId="4" xfId="0" applyNumberFormat="1" applyFont="1" applyFill="1" applyBorder="1" applyAlignment="1">
      <alignment horizontal="center" vertical="center" wrapText="1" readingOrder="1"/>
    </xf>
    <xf numFmtId="9" fontId="10" fillId="3" borderId="6" xfId="0" applyNumberFormat="1" applyFont="1" applyFill="1" applyBorder="1" applyAlignment="1">
      <alignment horizontal="center" vertical="center" wrapText="1" readingOrder="1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6:T37"/>
  <sheetViews>
    <sheetView topLeftCell="G19" workbookViewId="0">
      <selection activeCell="P28" sqref="P28:P29"/>
    </sheetView>
  </sheetViews>
  <sheetFormatPr baseColWidth="10" defaultRowHeight="15.75"/>
  <sheetData>
    <row r="6" spans="3:20" ht="18">
      <c r="C6" s="23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3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3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3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3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3:20">
      <c r="C11" s="1"/>
      <c r="T11" s="1"/>
    </row>
    <row r="13" spans="3:20">
      <c r="M13">
        <f>MIN(datos)</f>
        <v>4</v>
      </c>
    </row>
    <row r="14" spans="3:20">
      <c r="M14">
        <f>MAX(datos)</f>
        <v>9</v>
      </c>
    </row>
    <row r="15" spans="3:20" ht="47.25">
      <c r="H15" s="25" t="s">
        <v>29</v>
      </c>
      <c r="I15" s="26" t="s">
        <v>30</v>
      </c>
      <c r="J15" s="26" t="s">
        <v>31</v>
      </c>
      <c r="K15" s="26" t="s">
        <v>32</v>
      </c>
      <c r="L15" s="26" t="s">
        <v>33</v>
      </c>
    </row>
    <row r="16" spans="3:20">
      <c r="H16" s="27" t="s">
        <v>24</v>
      </c>
      <c r="I16" s="27" t="s">
        <v>25</v>
      </c>
      <c r="J16" s="27" t="s">
        <v>26</v>
      </c>
      <c r="K16" s="27" t="s">
        <v>27</v>
      </c>
      <c r="L16" s="27" t="s">
        <v>28</v>
      </c>
    </row>
    <row r="17" spans="3:16">
      <c r="H17" s="24">
        <v>4</v>
      </c>
      <c r="I17" s="24">
        <f>COUNTIF(datos,H17)</f>
        <v>12</v>
      </c>
      <c r="J17" s="24">
        <f>SUM(I17)</f>
        <v>12</v>
      </c>
      <c r="K17" s="29">
        <f>I17/$I$23</f>
        <v>0.25</v>
      </c>
      <c r="L17" s="30">
        <f>K17</f>
        <v>0.25</v>
      </c>
    </row>
    <row r="18" spans="3:16">
      <c r="H18" s="24">
        <v>5</v>
      </c>
      <c r="I18" s="24">
        <f>COUNTIF(datos,H18)</f>
        <v>6</v>
      </c>
      <c r="J18" s="24">
        <f>I18+J17</f>
        <v>18</v>
      </c>
      <c r="K18" s="29">
        <f t="shared" ref="K18:K21" si="0">I18/$I$23</f>
        <v>0.125</v>
      </c>
      <c r="L18" s="30">
        <f>K18+L17</f>
        <v>0.375</v>
      </c>
    </row>
    <row r="19" spans="3:16">
      <c r="H19" s="24">
        <v>6</v>
      </c>
      <c r="I19" s="24">
        <f>COUNTIF(datos,H19)</f>
        <v>10</v>
      </c>
      <c r="J19" s="24">
        <f t="shared" ref="J19:J22" si="1">I19+J18</f>
        <v>28</v>
      </c>
      <c r="K19" s="29">
        <f t="shared" si="0"/>
        <v>0.20833333333333334</v>
      </c>
      <c r="L19" s="30">
        <f t="shared" ref="L19:L22" si="2">K19+L18</f>
        <v>0.58333333333333337</v>
      </c>
    </row>
    <row r="20" spans="3:16">
      <c r="H20" s="24">
        <v>7</v>
      </c>
      <c r="I20" s="24">
        <f>COUNTIF(datos,H20)</f>
        <v>8</v>
      </c>
      <c r="J20" s="24">
        <f t="shared" si="1"/>
        <v>36</v>
      </c>
      <c r="K20" s="29">
        <f t="shared" si="0"/>
        <v>0.16666666666666666</v>
      </c>
      <c r="L20" s="30">
        <f t="shared" si="2"/>
        <v>0.75</v>
      </c>
    </row>
    <row r="21" spans="3:16">
      <c r="H21" s="24">
        <v>8</v>
      </c>
      <c r="I21" s="24">
        <f>COUNTIF(datos,H21)</f>
        <v>4</v>
      </c>
      <c r="J21" s="24">
        <f t="shared" si="1"/>
        <v>40</v>
      </c>
      <c r="K21" s="29">
        <f t="shared" si="0"/>
        <v>8.3333333333333329E-2</v>
      </c>
      <c r="L21" s="30">
        <f t="shared" si="2"/>
        <v>0.83333333333333337</v>
      </c>
    </row>
    <row r="22" spans="3:16">
      <c r="H22" s="24">
        <v>9</v>
      </c>
      <c r="I22" s="24">
        <f>COUNTIF(datos,H22)</f>
        <v>8</v>
      </c>
      <c r="J22" s="24">
        <f t="shared" si="1"/>
        <v>48</v>
      </c>
      <c r="K22" s="29">
        <f>I22/$I$23</f>
        <v>0.16666666666666666</v>
      </c>
      <c r="L22" s="30">
        <f t="shared" si="2"/>
        <v>1</v>
      </c>
    </row>
    <row r="23" spans="3:16" ht="18.75">
      <c r="C23" s="7"/>
      <c r="D23" s="7"/>
      <c r="E23" s="7"/>
      <c r="F23" s="7"/>
      <c r="I23" s="28">
        <f>SUM(I17:I22)</f>
        <v>48</v>
      </c>
    </row>
    <row r="28" spans="3:16">
      <c r="P28" t="s">
        <v>41</v>
      </c>
    </row>
    <row r="29" spans="3:16" ht="18">
      <c r="I29" s="3" t="s">
        <v>1</v>
      </c>
    </row>
    <row r="30" spans="3:16" ht="18.75">
      <c r="H30" s="4">
        <v>1</v>
      </c>
      <c r="I30" s="6" t="s">
        <v>2</v>
      </c>
      <c r="J30" s="6"/>
      <c r="K30" s="6"/>
      <c r="L30" s="7"/>
    </row>
    <row r="31" spans="3:16" ht="21">
      <c r="H31" s="4">
        <v>2</v>
      </c>
      <c r="I31" s="5" t="s">
        <v>6</v>
      </c>
      <c r="J31" s="6"/>
      <c r="K31" s="6" t="s">
        <v>34</v>
      </c>
      <c r="L31" s="7"/>
    </row>
    <row r="32" spans="3:16" ht="18.75">
      <c r="H32" s="4">
        <v>3</v>
      </c>
      <c r="I32" s="5" t="s">
        <v>7</v>
      </c>
      <c r="J32" s="6"/>
      <c r="K32" s="6" t="s">
        <v>35</v>
      </c>
      <c r="L32" s="7"/>
    </row>
    <row r="33" spans="8:15" ht="21">
      <c r="H33" s="4">
        <v>4</v>
      </c>
      <c r="I33" s="5" t="s">
        <v>8</v>
      </c>
      <c r="J33" s="6"/>
      <c r="K33" s="6" t="s">
        <v>36</v>
      </c>
      <c r="L33" s="7"/>
    </row>
    <row r="34" spans="8:15" ht="21">
      <c r="H34" s="4">
        <v>5</v>
      </c>
      <c r="I34" s="5" t="s">
        <v>9</v>
      </c>
      <c r="J34" s="6"/>
      <c r="K34" s="6" t="s">
        <v>37</v>
      </c>
      <c r="L34" s="7"/>
    </row>
    <row r="35" spans="8:15" ht="18.75">
      <c r="H35" s="4">
        <v>6</v>
      </c>
      <c r="I35" s="6" t="s">
        <v>4</v>
      </c>
      <c r="J35" s="6"/>
      <c r="K35" s="6"/>
      <c r="L35" s="7"/>
      <c r="N35">
        <f>MEDIAN(datos)</f>
        <v>6</v>
      </c>
      <c r="O35" t="s">
        <v>38</v>
      </c>
    </row>
    <row r="36" spans="8:15" ht="18.75">
      <c r="H36" s="4">
        <v>7</v>
      </c>
      <c r="I36" s="6" t="s">
        <v>5</v>
      </c>
      <c r="J36" s="6"/>
      <c r="K36" s="6"/>
      <c r="L36" s="7"/>
      <c r="N36">
        <f>MODE(datos)</f>
        <v>4</v>
      </c>
      <c r="O36" t="s">
        <v>39</v>
      </c>
    </row>
    <row r="37" spans="8:15" ht="18.75">
      <c r="H37" s="4">
        <v>8</v>
      </c>
      <c r="I37" s="5" t="s">
        <v>3</v>
      </c>
      <c r="J37" s="7"/>
      <c r="K37" s="7"/>
      <c r="L37" s="7"/>
      <c r="N37" s="31">
        <f>AVERAGE(datos)</f>
        <v>6.208333333333333</v>
      </c>
      <c r="O37" t="s">
        <v>40</v>
      </c>
    </row>
  </sheetData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abSelected="1" topLeftCell="A4" zoomScale="140" workbookViewId="0">
      <selection activeCell="F21" sqref="F21"/>
    </sheetView>
  </sheetViews>
  <sheetFormatPr baseColWidth="10" defaultRowHeight="15.75"/>
  <sheetData>
    <row r="3" spans="1:9">
      <c r="B3" s="4" t="s">
        <v>10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8" t="s">
        <v>11</v>
      </c>
      <c r="C6" s="9" t="s">
        <v>12</v>
      </c>
      <c r="D6" s="9" t="s">
        <v>13</v>
      </c>
      <c r="E6" s="10" t="s">
        <v>23</v>
      </c>
      <c r="F6" s="9" t="s">
        <v>22</v>
      </c>
    </row>
    <row r="7" spans="1:9" ht="18.75" thickBot="1">
      <c r="B7" s="11">
        <v>0</v>
      </c>
      <c r="C7" s="11">
        <v>8</v>
      </c>
      <c r="D7" s="12">
        <f>C7</f>
        <v>8</v>
      </c>
      <c r="E7" s="32">
        <f>C7/$C$12</f>
        <v>0.16</v>
      </c>
      <c r="F7" s="33">
        <f>E7</f>
        <v>0.16</v>
      </c>
    </row>
    <row r="8" spans="1:9" ht="18.75" thickBot="1">
      <c r="B8" s="13">
        <v>1</v>
      </c>
      <c r="C8" s="13">
        <v>14</v>
      </c>
      <c r="D8" s="14">
        <f>C8+D7</f>
        <v>22</v>
      </c>
      <c r="E8" s="32">
        <f t="shared" ref="E8:E11" si="0">C8/$C$12</f>
        <v>0.28000000000000003</v>
      </c>
      <c r="F8" s="34">
        <f>E8+F7</f>
        <v>0.44000000000000006</v>
      </c>
    </row>
    <row r="9" spans="1:9" ht="18.75" thickBot="1">
      <c r="B9" s="13">
        <v>2</v>
      </c>
      <c r="C9" s="13">
        <v>20</v>
      </c>
      <c r="D9" s="14">
        <f t="shared" ref="D9:D11" si="1">C9+D8</f>
        <v>42</v>
      </c>
      <c r="E9" s="32">
        <f t="shared" si="0"/>
        <v>0.4</v>
      </c>
      <c r="F9" s="34">
        <f t="shared" ref="F9:F11" si="2">E9+F8</f>
        <v>0.84000000000000008</v>
      </c>
    </row>
    <row r="10" spans="1:9" ht="18.75" thickBot="1">
      <c r="B10" s="13">
        <v>3</v>
      </c>
      <c r="C10" s="13">
        <v>5</v>
      </c>
      <c r="D10" s="14">
        <f t="shared" si="1"/>
        <v>47</v>
      </c>
      <c r="E10" s="32">
        <f t="shared" si="0"/>
        <v>0.1</v>
      </c>
      <c r="F10" s="34">
        <f t="shared" si="2"/>
        <v>0.94000000000000006</v>
      </c>
    </row>
    <row r="11" spans="1:9" ht="18.75" thickBot="1">
      <c r="B11" s="15">
        <v>4</v>
      </c>
      <c r="C11" s="15">
        <v>3</v>
      </c>
      <c r="D11" s="14">
        <f t="shared" si="1"/>
        <v>50</v>
      </c>
      <c r="E11" s="32">
        <f t="shared" si="0"/>
        <v>0.06</v>
      </c>
      <c r="F11" s="34">
        <f t="shared" si="2"/>
        <v>1</v>
      </c>
      <c r="H11" s="1"/>
    </row>
    <row r="12" spans="1:9" ht="18">
      <c r="B12" s="16"/>
      <c r="C12" s="16">
        <f>SUM(C7:C11)</f>
        <v>50</v>
      </c>
      <c r="D12" s="17"/>
      <c r="E12" s="17"/>
      <c r="F12" s="17"/>
      <c r="H12" s="1" t="s">
        <v>46</v>
      </c>
    </row>
    <row r="13" spans="1:9" ht="18">
      <c r="B13" s="16"/>
      <c r="D13" s="17"/>
      <c r="E13" s="17"/>
      <c r="F13" s="17"/>
      <c r="H13" s="1"/>
    </row>
    <row r="14" spans="1:9">
      <c r="C14" s="18"/>
    </row>
    <row r="15" spans="1:9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8.75">
      <c r="A16" s="20">
        <v>1</v>
      </c>
      <c r="B16" s="19" t="s">
        <v>14</v>
      </c>
      <c r="C16" s="21"/>
      <c r="D16" s="21"/>
      <c r="E16" s="21"/>
      <c r="F16" s="21"/>
      <c r="G16" s="22"/>
      <c r="H16" s="7"/>
      <c r="I16" s="7"/>
    </row>
    <row r="17" spans="1:9" ht="21">
      <c r="A17" s="20">
        <v>2</v>
      </c>
      <c r="B17" s="6" t="s">
        <v>15</v>
      </c>
      <c r="C17" s="7"/>
      <c r="D17" s="7" t="s">
        <v>43</v>
      </c>
      <c r="E17" s="7"/>
      <c r="F17" s="7"/>
      <c r="G17" s="7"/>
      <c r="H17" s="7"/>
      <c r="I17" s="7"/>
    </row>
    <row r="18" spans="1:9" ht="18.75">
      <c r="A18" s="20">
        <v>3</v>
      </c>
      <c r="B18" s="6" t="s">
        <v>16</v>
      </c>
      <c r="C18" s="7"/>
      <c r="D18" s="7" t="s">
        <v>42</v>
      </c>
      <c r="E18" s="7"/>
      <c r="F18" s="7"/>
      <c r="G18" s="7"/>
      <c r="H18" s="7"/>
      <c r="I18" s="7"/>
    </row>
    <row r="19" spans="1:9" ht="21">
      <c r="A19" s="20">
        <v>4</v>
      </c>
      <c r="B19" s="6" t="s">
        <v>17</v>
      </c>
      <c r="C19" s="7"/>
      <c r="D19" s="7" t="s">
        <v>44</v>
      </c>
      <c r="E19" s="7"/>
      <c r="F19" s="7"/>
      <c r="G19" s="7"/>
      <c r="H19" s="7"/>
      <c r="I19" s="7"/>
    </row>
    <row r="20" spans="1:9" ht="21">
      <c r="A20" s="20">
        <v>5</v>
      </c>
      <c r="B20" s="6" t="s">
        <v>18</v>
      </c>
      <c r="C20" s="7"/>
      <c r="D20" s="7" t="s">
        <v>45</v>
      </c>
      <c r="E20" s="7"/>
      <c r="F20" s="7"/>
      <c r="G20" s="7"/>
      <c r="H20" s="7"/>
      <c r="I20" s="7"/>
    </row>
    <row r="21" spans="1:9" ht="18.75">
      <c r="A21" s="20">
        <v>6</v>
      </c>
      <c r="B21" s="6" t="s">
        <v>19</v>
      </c>
      <c r="E21" s="31">
        <f>AVERAGE(B7*C7+B8*C8+B9*C9+B10*C10+B11*C11)/50</f>
        <v>1.62</v>
      </c>
      <c r="F21" t="s">
        <v>49</v>
      </c>
    </row>
    <row r="22" spans="1:9" ht="18.75">
      <c r="A22" s="20">
        <v>7</v>
      </c>
      <c r="B22" s="6" t="s">
        <v>20</v>
      </c>
      <c r="E22">
        <v>2</v>
      </c>
      <c r="F22" t="s">
        <v>48</v>
      </c>
    </row>
    <row r="23" spans="1:9" ht="18.75">
      <c r="A23" s="20">
        <v>8</v>
      </c>
      <c r="B23" s="6" t="s">
        <v>21</v>
      </c>
      <c r="E2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ACTIVIDAD 1</vt:lpstr>
      <vt:lpstr>ACTIVIDAD 2</vt:lpstr>
      <vt:lpstr>datos</vt:lpstr>
      <vt:lpstr>nashei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Ingles</cp:lastModifiedBy>
  <dcterms:created xsi:type="dcterms:W3CDTF">2022-04-25T12:36:49Z</dcterms:created>
  <dcterms:modified xsi:type="dcterms:W3CDTF">2022-05-04T13:14:18Z</dcterms:modified>
</cp:coreProperties>
</file>