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R22" i="1"/>
  <c r="R15"/>
  <c r="R16"/>
  <c r="R17"/>
  <c r="R18"/>
  <c r="R19"/>
  <c r="R20"/>
  <c r="R21"/>
  <c r="R14"/>
  <c r="Q15"/>
  <c r="Q16"/>
  <c r="Q17"/>
  <c r="Q18"/>
  <c r="Q19"/>
  <c r="Q20"/>
  <c r="Q21"/>
  <c r="Q14"/>
  <c r="P15"/>
  <c r="P16"/>
  <c r="P17"/>
  <c r="P18"/>
  <c r="P19"/>
  <c r="P20"/>
  <c r="P21"/>
  <c r="P14"/>
  <c r="N22"/>
  <c r="O16"/>
  <c r="O17" s="1"/>
  <c r="O18" s="1"/>
  <c r="O19" s="1"/>
  <c r="O20" s="1"/>
  <c r="O21" s="1"/>
  <c r="O15"/>
  <c r="H14" i="2"/>
  <c r="H9"/>
  <c r="H10"/>
  <c r="H11"/>
  <c r="H12"/>
  <c r="H13"/>
  <c r="H8"/>
  <c r="G9"/>
  <c r="G10"/>
  <c r="G11"/>
  <c r="G12"/>
  <c r="G13"/>
  <c r="G8"/>
  <c r="F9"/>
  <c r="F10"/>
  <c r="F11"/>
  <c r="F12"/>
  <c r="F13"/>
  <c r="F8"/>
  <c r="E10"/>
  <c r="E11" s="1"/>
  <c r="E12" s="1"/>
  <c r="E13" s="1"/>
  <c r="E9"/>
  <c r="D14"/>
  <c r="N21" i="1" l="1"/>
  <c r="N20"/>
  <c r="N19"/>
  <c r="N18"/>
  <c r="N17"/>
  <c r="N16"/>
  <c r="N15"/>
  <c r="T9" l="1"/>
  <c r="U9" s="1"/>
  <c r="D9"/>
  <c r="T8"/>
  <c r="U8" s="1"/>
  <c r="D8"/>
  <c r="T7"/>
  <c r="U7" s="1"/>
  <c r="D7"/>
  <c r="N24" l="1"/>
</calcChain>
</file>

<file path=xl/sharedStrings.xml><?xml version="1.0" encoding="utf-8"?>
<sst xmlns="http://schemas.openxmlformats.org/spreadsheetml/2006/main" count="45" uniqueCount="44">
  <si>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</si>
  <si>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</si>
  <si>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</si>
  <si>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</si>
  <si>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</si>
  <si>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</si>
  <si>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</si>
  <si>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</si>
  <si>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</si>
  <si>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</si>
  <si>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</si>
  <si>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</si>
  <si>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</si>
  <si>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</si>
  <si>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</si>
  <si>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</si>
  <si>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</si>
  <si>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</si>
  <si>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</si>
  <si>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</si>
  <si>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</si>
  <si>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</si>
  <si>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</si>
  <si>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</si>
  <si>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</si>
  <si>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</si>
  <si>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</si>
  <si>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fi</t>
  </si>
  <si>
    <t>Fi</t>
  </si>
  <si>
    <t>hr%</t>
  </si>
  <si>
    <t>Hr%</t>
  </si>
  <si>
    <t xml:space="preserve">Media: </t>
  </si>
  <si>
    <t>Mediana:</t>
  </si>
  <si>
    <t>Moda:</t>
  </si>
  <si>
    <t>Notas primera prueba herramientas tecnológicas</t>
  </si>
  <si>
    <t>La mitad de notas a los más fue de 8</t>
  </si>
  <si>
    <t>La mayoría de notas está entre 8 y 9</t>
  </si>
  <si>
    <t>4 familias tienen 3 hijos</t>
  </si>
  <si>
    <t>Xi</t>
  </si>
  <si>
    <t>Xi*fi</t>
  </si>
  <si>
    <t>En promedio la nota fue de 7,61</t>
  </si>
  <si>
    <t>75 familias a lo más tienen 2 hijos</t>
  </si>
  <si>
    <t>el 31% de las famlilias tienen 1 hijo</t>
  </si>
  <si>
    <t>El 94% de las familias a lo más tienen 2 hijos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</si>
</sst>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Border="1"/>
    <xf numFmtId="0" fontId="0" fillId="0" borderId="5" xfId="0" applyBorder="1"/>
    <xf numFmtId="9" fontId="0" fillId="0" borderId="5" xfId="1" applyFont="1" applyBorder="1"/>
    <xf numFmtId="2" fontId="0" fillId="0" borderId="0" xfId="0" applyNumberFormat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7" fillId="4" borderId="13" xfId="0" applyFont="1" applyFill="1" applyBorder="1" applyAlignment="1">
      <alignment horizontal="center" vertical="center" wrapText="1" readingOrder="1"/>
    </xf>
    <xf numFmtId="0" fontId="8" fillId="4" borderId="13" xfId="0" applyFont="1" applyFill="1" applyBorder="1" applyAlignment="1">
      <alignment horizontal="center" vertical="center" wrapText="1" readingOrder="1"/>
    </xf>
    <xf numFmtId="9" fontId="8" fillId="4" borderId="11" xfId="1" applyFont="1" applyFill="1" applyBorder="1" applyAlignment="1">
      <alignment horizontal="center" vertical="center" wrapText="1" readingOrder="1"/>
    </xf>
    <xf numFmtId="9" fontId="8" fillId="4" borderId="12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U26"/>
  <sheetViews>
    <sheetView topLeftCell="C4" zoomScale="130" zoomScaleNormal="130" workbookViewId="0">
      <selection activeCell="Q19" sqref="Q19"/>
    </sheetView>
  </sheetViews>
  <sheetFormatPr baseColWidth="10" defaultRowHeight="15"/>
  <cols>
    <col min="2" max="2" width="9" customWidth="1"/>
    <col min="4" max="12" width="3.7109375" customWidth="1"/>
    <col min="13" max="13" width="8.5703125" customWidth="1"/>
    <col min="14" max="14" width="6.85546875" customWidth="1"/>
    <col min="15" max="15" width="6.5703125" customWidth="1"/>
    <col min="16" max="16" width="6" customWidth="1"/>
    <col min="17" max="17" width="7.28515625" customWidth="1"/>
    <col min="18" max="18" width="6.28515625" customWidth="1"/>
    <col min="19" max="21" width="3.7109375" customWidth="1"/>
  </cols>
  <sheetData>
    <row r="5" spans="2:21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>
      <c r="C10" s="2"/>
      <c r="T10" s="2"/>
    </row>
    <row r="12" spans="2:21">
      <c r="M12" t="s">
        <v>34</v>
      </c>
    </row>
    <row r="13" spans="2:21" ht="18">
      <c r="C13" s="12" t="s">
        <v>0</v>
      </c>
      <c r="M13" s="40" t="s">
        <v>38</v>
      </c>
      <c r="N13" s="40" t="s">
        <v>27</v>
      </c>
      <c r="O13" s="40" t="s">
        <v>28</v>
      </c>
      <c r="P13" s="40" t="s">
        <v>29</v>
      </c>
      <c r="Q13" s="40" t="s">
        <v>30</v>
      </c>
      <c r="R13" s="40" t="s">
        <v>39</v>
      </c>
    </row>
    <row r="14" spans="2:21" ht="15.7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M14" s="40">
        <v>3</v>
      </c>
      <c r="N14" s="40">
        <v>1</v>
      </c>
      <c r="O14" s="40">
        <v>1</v>
      </c>
      <c r="P14" s="41">
        <f>N14/$N$22</f>
        <v>1.8518518518518517E-2</v>
      </c>
      <c r="Q14" s="41">
        <f>O14/$N$22</f>
        <v>1.8518518518518517E-2</v>
      </c>
      <c r="R14" s="40">
        <f>M14*N14</f>
        <v>3</v>
      </c>
      <c r="S14" s="39"/>
      <c r="T14" s="39"/>
      <c r="U14" s="39"/>
    </row>
    <row r="15" spans="2:21" ht="15.75">
      <c r="B15" s="28">
        <v>2</v>
      </c>
      <c r="C15" s="36" t="s">
        <v>14</v>
      </c>
      <c r="D15" s="36"/>
      <c r="E15" s="36"/>
      <c r="F15" s="36"/>
      <c r="G15" s="32"/>
      <c r="M15" s="40">
        <v>4</v>
      </c>
      <c r="N15" s="40">
        <f>COUNTIF(D7:U9,"4")</f>
        <v>2</v>
      </c>
      <c r="O15" s="40">
        <f>N15+O14</f>
        <v>3</v>
      </c>
      <c r="P15" s="41">
        <f t="shared" ref="P15:P21" si="2">N15/$N$22</f>
        <v>3.7037037037037035E-2</v>
      </c>
      <c r="Q15" s="41">
        <f t="shared" ref="Q15:Q21" si="3">O15/$N$22</f>
        <v>5.5555555555555552E-2</v>
      </c>
      <c r="R15" s="40">
        <f t="shared" ref="R15:R21" si="4">M15*N15</f>
        <v>8</v>
      </c>
      <c r="S15" s="39"/>
      <c r="T15" s="39"/>
      <c r="U15" s="39"/>
    </row>
    <row r="16" spans="2:21" ht="15.75">
      <c r="B16" s="28">
        <v>3</v>
      </c>
      <c r="C16" s="37" t="s">
        <v>13</v>
      </c>
      <c r="D16" s="37"/>
      <c r="E16" s="37"/>
      <c r="F16" s="37"/>
      <c r="G16" s="33"/>
      <c r="M16" s="40">
        <v>5</v>
      </c>
      <c r="N16" s="40">
        <f>COUNTIF(D7:U9,"5")</f>
        <v>6</v>
      </c>
      <c r="O16" s="40">
        <f t="shared" ref="O16:O21" si="5">N16+O15</f>
        <v>9</v>
      </c>
      <c r="P16" s="41">
        <f t="shared" si="2"/>
        <v>0.1111111111111111</v>
      </c>
      <c r="Q16" s="41">
        <f t="shared" si="3"/>
        <v>0.16666666666666666</v>
      </c>
      <c r="R16" s="40">
        <f t="shared" si="4"/>
        <v>30</v>
      </c>
      <c r="S16" s="39"/>
      <c r="T16" s="39"/>
      <c r="U16" s="39"/>
    </row>
    <row r="17" spans="2:21" ht="15.75">
      <c r="B17" s="28">
        <v>4</v>
      </c>
      <c r="C17" s="36" t="s">
        <v>15</v>
      </c>
      <c r="D17" s="36"/>
      <c r="E17" s="36"/>
      <c r="F17" s="36"/>
      <c r="G17" s="36"/>
      <c r="M17" s="40">
        <v>6</v>
      </c>
      <c r="N17" s="40">
        <f>COUNTIF(D7:U9,"6")</f>
        <v>2</v>
      </c>
      <c r="O17" s="40">
        <f t="shared" si="5"/>
        <v>11</v>
      </c>
      <c r="P17" s="41">
        <f t="shared" si="2"/>
        <v>3.7037037037037035E-2</v>
      </c>
      <c r="Q17" s="41">
        <f t="shared" si="3"/>
        <v>0.20370370370370369</v>
      </c>
      <c r="R17" s="40">
        <f t="shared" si="4"/>
        <v>12</v>
      </c>
      <c r="S17" s="39"/>
      <c r="T17" s="39"/>
      <c r="U17" s="39"/>
    </row>
    <row r="18" spans="2:21" ht="15.75">
      <c r="B18" s="28">
        <v>5</v>
      </c>
      <c r="C18" s="36" t="s">
        <v>16</v>
      </c>
      <c r="D18" s="36"/>
      <c r="E18" s="36"/>
      <c r="F18" s="36"/>
      <c r="G18" s="36"/>
      <c r="M18" s="40">
        <v>7</v>
      </c>
      <c r="N18" s="40">
        <f>COUNTIF(D7:U9,"7")</f>
        <v>11</v>
      </c>
      <c r="O18" s="40">
        <f t="shared" si="5"/>
        <v>22</v>
      </c>
      <c r="P18" s="41">
        <f t="shared" si="2"/>
        <v>0.20370370370370369</v>
      </c>
      <c r="Q18" s="41">
        <f t="shared" si="3"/>
        <v>0.40740740740740738</v>
      </c>
      <c r="R18" s="40">
        <f t="shared" si="4"/>
        <v>77</v>
      </c>
      <c r="S18" s="39"/>
      <c r="T18" s="39"/>
      <c r="U18" s="39"/>
    </row>
    <row r="19" spans="2:21" ht="15.75">
      <c r="B19" s="28">
        <v>6</v>
      </c>
      <c r="C19" s="36" t="s">
        <v>17</v>
      </c>
      <c r="D19" s="36"/>
      <c r="E19" s="36"/>
      <c r="F19" s="36"/>
      <c r="G19" s="36"/>
      <c r="M19" s="40">
        <v>8</v>
      </c>
      <c r="N19" s="40">
        <f>COUNTIF(D7:U9,"8")</f>
        <v>13</v>
      </c>
      <c r="O19" s="40">
        <f t="shared" si="5"/>
        <v>35</v>
      </c>
      <c r="P19" s="41">
        <f t="shared" si="2"/>
        <v>0.24074074074074073</v>
      </c>
      <c r="Q19" s="41">
        <f t="shared" si="3"/>
        <v>0.64814814814814814</v>
      </c>
      <c r="R19" s="40">
        <f t="shared" si="4"/>
        <v>104</v>
      </c>
      <c r="S19" s="39"/>
      <c r="T19" s="39"/>
      <c r="U19" s="39"/>
    </row>
    <row r="20" spans="2:21" ht="15.75">
      <c r="B20" s="28">
        <v>7</v>
      </c>
      <c r="C20" s="37" t="s">
        <v>18</v>
      </c>
      <c r="D20" s="37"/>
      <c r="E20" s="37"/>
      <c r="F20" s="37"/>
      <c r="G20" s="37"/>
      <c r="M20" s="40">
        <v>9</v>
      </c>
      <c r="N20" s="40">
        <f>COUNTIF(D7:U9,"9")</f>
        <v>13</v>
      </c>
      <c r="O20" s="40">
        <f t="shared" si="5"/>
        <v>48</v>
      </c>
      <c r="P20" s="41">
        <f t="shared" si="2"/>
        <v>0.24074074074074073</v>
      </c>
      <c r="Q20" s="41">
        <f t="shared" si="3"/>
        <v>0.88888888888888884</v>
      </c>
      <c r="R20" s="40">
        <f t="shared" si="4"/>
        <v>117</v>
      </c>
      <c r="S20" s="39"/>
      <c r="T20" s="39"/>
      <c r="U20" s="39"/>
    </row>
    <row r="21" spans="2:21" ht="15.7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M21" s="40">
        <v>10</v>
      </c>
      <c r="N21" s="40">
        <f>COUNTIF(D7:U9,"10")</f>
        <v>6</v>
      </c>
      <c r="O21" s="40">
        <f t="shared" si="5"/>
        <v>54</v>
      </c>
      <c r="P21" s="41">
        <f t="shared" si="2"/>
        <v>0.1111111111111111</v>
      </c>
      <c r="Q21" s="41">
        <f t="shared" si="3"/>
        <v>1</v>
      </c>
      <c r="R21" s="40">
        <f t="shared" si="4"/>
        <v>60</v>
      </c>
      <c r="S21" s="39"/>
      <c r="T21" s="39"/>
      <c r="U21" s="39"/>
    </row>
    <row r="22" spans="2:21" ht="35.1" customHeight="1">
      <c r="C22" s="38"/>
      <c r="D22" s="38"/>
      <c r="E22" s="38"/>
      <c r="F22" s="38"/>
      <c r="G22" s="38"/>
      <c r="H22" s="38"/>
      <c r="I22" s="38"/>
      <c r="N22">
        <f>SUM(N14:N21)</f>
        <v>54</v>
      </c>
      <c r="R22">
        <f>SUM(R14:R21)</f>
        <v>411</v>
      </c>
    </row>
    <row r="24" spans="2:21">
      <c r="M24" t="s">
        <v>31</v>
      </c>
      <c r="N24" s="42">
        <f>R22/N22</f>
        <v>7.6111111111111107</v>
      </c>
      <c r="O24" t="s">
        <v>40</v>
      </c>
    </row>
    <row r="25" spans="2:21">
      <c r="M25" t="s">
        <v>32</v>
      </c>
      <c r="N25">
        <v>8</v>
      </c>
      <c r="O25" t="s">
        <v>35</v>
      </c>
    </row>
    <row r="26" spans="2:21">
      <c r="M26" t="s">
        <v>33</v>
      </c>
      <c r="N26">
        <v>8</v>
      </c>
      <c r="O26" t="s">
        <v>36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zoomScale="130" zoomScaleNormal="130" workbookViewId="0">
      <selection activeCell="H30" sqref="H30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v>30</v>
      </c>
      <c r="F8" s="43">
        <f>D8/$D$14</f>
        <v>0.375</v>
      </c>
      <c r="G8" s="44">
        <f>E8/$D$14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D9+E8</f>
        <v>55</v>
      </c>
      <c r="F9" s="47">
        <f t="shared" ref="F9:F13" si="0">D9/$D$14</f>
        <v>0.3125</v>
      </c>
      <c r="G9" s="44">
        <f t="shared" ref="G9:G13" si="1">E9/$D$14</f>
        <v>0.6875</v>
      </c>
      <c r="H9" s="16">
        <f t="shared" ref="H9:H13" si="2">C9*D9</f>
        <v>25</v>
      </c>
    </row>
    <row r="10" spans="3:9" ht="18.75" thickBot="1">
      <c r="C10" s="17">
        <v>2</v>
      </c>
      <c r="D10" s="17">
        <v>20</v>
      </c>
      <c r="E10" s="46">
        <f t="shared" ref="E10:E13" si="3">D10+E9</f>
        <v>75</v>
      </c>
      <c r="F10" s="43">
        <f t="shared" si="0"/>
        <v>0.25</v>
      </c>
      <c r="G10" s="48">
        <f t="shared" si="1"/>
        <v>0.9375</v>
      </c>
      <c r="H10" s="16">
        <f t="shared" si="2"/>
        <v>40</v>
      </c>
    </row>
    <row r="11" spans="3:9" ht="18.75" thickBot="1">
      <c r="C11" s="17">
        <v>3</v>
      </c>
      <c r="D11" s="45">
        <v>4</v>
      </c>
      <c r="E11" s="18">
        <f t="shared" si="3"/>
        <v>79</v>
      </c>
      <c r="F11" s="43">
        <f t="shared" si="0"/>
        <v>0.05</v>
      </c>
      <c r="G11" s="44">
        <f t="shared" si="1"/>
        <v>0.98750000000000004</v>
      </c>
      <c r="H11" s="16">
        <f t="shared" si="2"/>
        <v>12</v>
      </c>
    </row>
    <row r="12" spans="3:9" ht="18.75" thickBot="1">
      <c r="C12" s="19">
        <v>4</v>
      </c>
      <c r="D12" s="19">
        <v>1</v>
      </c>
      <c r="E12" s="18">
        <f t="shared" si="3"/>
        <v>80</v>
      </c>
      <c r="F12" s="43">
        <f t="shared" si="0"/>
        <v>1.2500000000000001E-2</v>
      </c>
      <c r="G12" s="44">
        <f t="shared" si="1"/>
        <v>1</v>
      </c>
      <c r="H12" s="16">
        <f t="shared" si="2"/>
        <v>4</v>
      </c>
    </row>
    <row r="13" spans="3:9" ht="18.75" thickBot="1">
      <c r="C13" s="20">
        <v>5</v>
      </c>
      <c r="D13" s="20">
        <v>0</v>
      </c>
      <c r="E13" s="18">
        <f t="shared" si="3"/>
        <v>80</v>
      </c>
      <c r="F13" s="43">
        <f t="shared" si="0"/>
        <v>0</v>
      </c>
      <c r="G13" s="44">
        <f t="shared" si="1"/>
        <v>1</v>
      </c>
      <c r="H13" s="16">
        <f t="shared" si="2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12" t="s">
        <v>0</v>
      </c>
    </row>
    <row r="18" spans="2:8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8" ht="18">
      <c r="B19" s="35"/>
      <c r="C19" s="26"/>
      <c r="D19" s="2"/>
      <c r="E19" s="2"/>
      <c r="F19" s="2"/>
      <c r="G19" s="2"/>
      <c r="H19" s="27"/>
    </row>
    <row r="20" spans="2:8" ht="21">
      <c r="B20" s="35">
        <v>2</v>
      </c>
      <c r="C20" s="25" t="s">
        <v>22</v>
      </c>
      <c r="E20" t="s">
        <v>37</v>
      </c>
    </row>
    <row r="21" spans="2:8" ht="18">
      <c r="B21" s="35">
        <v>3</v>
      </c>
      <c r="C21" s="25" t="s">
        <v>23</v>
      </c>
      <c r="E21" t="s">
        <v>41</v>
      </c>
    </row>
    <row r="22" spans="2:8" ht="21">
      <c r="B22" s="35">
        <v>4</v>
      </c>
      <c r="C22" s="25" t="s">
        <v>24</v>
      </c>
      <c r="E22" t="s">
        <v>42</v>
      </c>
    </row>
    <row r="23" spans="2:8" ht="21">
      <c r="B23" s="35">
        <v>5</v>
      </c>
      <c r="C23" s="25" t="s">
        <v>25</v>
      </c>
      <c r="E23" t="s">
        <v>43</v>
      </c>
    </row>
    <row r="24" spans="2:8" ht="18">
      <c r="B24" s="35"/>
      <c r="C24" s="25"/>
    </row>
    <row r="25" spans="2:8" ht="18">
      <c r="B25" s="35">
        <v>6</v>
      </c>
      <c r="C25" s="25" t="s">
        <v>7</v>
      </c>
      <c r="H25" s="42">
        <f>H14/D14</f>
        <v>1.0125</v>
      </c>
    </row>
    <row r="26" spans="2:8" ht="18">
      <c r="B26" s="35"/>
      <c r="C26" s="25"/>
    </row>
    <row r="27" spans="2:8" ht="18">
      <c r="B27" s="35">
        <v>7</v>
      </c>
      <c r="C27" s="25" t="s">
        <v>8</v>
      </c>
      <c r="H27">
        <v>1</v>
      </c>
    </row>
    <row r="28" spans="2:8" ht="18">
      <c r="B28" s="35"/>
      <c r="C28" s="25"/>
    </row>
    <row r="29" spans="2:8" ht="18">
      <c r="B29" s="35">
        <v>8</v>
      </c>
      <c r="C29" s="25" t="s">
        <v>9</v>
      </c>
      <c r="H29">
        <v>0</v>
      </c>
    </row>
    <row r="30" spans="2:8" ht="18">
      <c r="B30" s="35"/>
      <c r="C30" s="25"/>
    </row>
    <row r="31" spans="2:8" ht="18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2025-05-20T14:39:08Z</dcterms:modified>
</cp:coreProperties>
</file>