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11490" activeTab="1"/>
  </bookViews>
  <sheets>
    <sheet name="Certamenes" sheetId="7" r:id="rId1"/>
    <sheet name="CUC" sheetId="8" r:id="rId2"/>
    <sheet name="Hoja1" sheetId="9" r:id="rId3"/>
  </sheets>
  <definedNames>
    <definedName name="_xlnm._FilterDatabase" localSheetId="0" hidden="1">Certamenes!$A$3:$D$121</definedName>
    <definedName name="_xlnm.Print_Area" localSheetId="0">Certamenes!$A$3:$I$121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6" i="8"/>
  <c r="L57" i="7" s="1"/>
  <c r="M57" s="1"/>
  <c r="N120" i="8"/>
  <c r="L121" i="7" s="1"/>
  <c r="M121" s="1"/>
  <c r="N119" i="8"/>
  <c r="N118"/>
  <c r="L119" i="7" s="1"/>
  <c r="M119" s="1"/>
  <c r="N117" i="8"/>
  <c r="L118" i="7" s="1"/>
  <c r="M118" s="1"/>
  <c r="N116" i="8"/>
  <c r="L117" i="7" s="1"/>
  <c r="M117" s="1"/>
  <c r="N115" i="8"/>
  <c r="L116" i="7" s="1"/>
  <c r="M116" s="1"/>
  <c r="N114" i="8"/>
  <c r="L115" i="7" s="1"/>
  <c r="M115" s="1"/>
  <c r="N113" i="8"/>
  <c r="N112"/>
  <c r="L113" i="7" s="1"/>
  <c r="M113" s="1"/>
  <c r="N111" i="8"/>
  <c r="N110"/>
  <c r="L111" i="7" s="1"/>
  <c r="M111" s="1"/>
  <c r="N109" i="8"/>
  <c r="N108"/>
  <c r="L109" i="7" s="1"/>
  <c r="M109" s="1"/>
  <c r="N107" i="8"/>
  <c r="L108" i="7" s="1"/>
  <c r="M108" s="1"/>
  <c r="N106" i="8"/>
  <c r="L107" i="7" s="1"/>
  <c r="M107" s="1"/>
  <c r="N105" i="8"/>
  <c r="L106" i="7" s="1"/>
  <c r="M106" s="1"/>
  <c r="N104" i="8"/>
  <c r="L105" i="7" s="1"/>
  <c r="M105" s="1"/>
  <c r="N103" i="8"/>
  <c r="L104" i="7" s="1"/>
  <c r="M104" s="1"/>
  <c r="N102" i="8"/>
  <c r="L103" i="7" s="1"/>
  <c r="M103" s="1"/>
  <c r="N101" i="8"/>
  <c r="L102" i="7" s="1"/>
  <c r="M102" s="1"/>
  <c r="N98" i="8"/>
  <c r="L99" i="7" s="1"/>
  <c r="M99" s="1"/>
  <c r="N97" i="8"/>
  <c r="L98" i="7" s="1"/>
  <c r="M98" s="1"/>
  <c r="N96" i="8"/>
  <c r="L97" i="7" s="1"/>
  <c r="M97" s="1"/>
  <c r="N95" i="8"/>
  <c r="N94"/>
  <c r="L95" i="7" s="1"/>
  <c r="M95" s="1"/>
  <c r="N93" i="8"/>
  <c r="L94" i="7" s="1"/>
  <c r="M94" s="1"/>
  <c r="N92" i="8"/>
  <c r="L93" i="7" s="1"/>
  <c r="M93" s="1"/>
  <c r="N91" i="8"/>
  <c r="L92" i="7" s="1"/>
  <c r="M92" s="1"/>
  <c r="N90" i="8"/>
  <c r="L91" i="7" s="1"/>
  <c r="M91" s="1"/>
  <c r="N89" i="8"/>
  <c r="N88"/>
  <c r="L89" i="7" s="1"/>
  <c r="M89" s="1"/>
  <c r="N87" i="8"/>
  <c r="L88" i="7" s="1"/>
  <c r="M88" s="1"/>
  <c r="N86" i="8"/>
  <c r="L87" i="7" s="1"/>
  <c r="M87" s="1"/>
  <c r="N85" i="8"/>
  <c r="N84"/>
  <c r="L85" i="7" s="1"/>
  <c r="M85" s="1"/>
  <c r="N83" i="8"/>
  <c r="N82"/>
  <c r="L83" i="7" s="1"/>
  <c r="M83" s="1"/>
  <c r="N81" i="8"/>
  <c r="L82" i="7" s="1"/>
  <c r="M82" s="1"/>
  <c r="N80" i="8"/>
  <c r="L81" i="7" s="1"/>
  <c r="M81" s="1"/>
  <c r="N79" i="8"/>
  <c r="L80" i="7" s="1"/>
  <c r="M80" s="1"/>
  <c r="N76" i="8"/>
  <c r="L77" i="7" s="1"/>
  <c r="M77" s="1"/>
  <c r="N75" i="8"/>
  <c r="L76" i="7" s="1"/>
  <c r="M76" s="1"/>
  <c r="N74" i="8"/>
  <c r="L75" i="7" s="1"/>
  <c r="M75" s="1"/>
  <c r="N73" i="8"/>
  <c r="L74" i="7" s="1"/>
  <c r="M74" s="1"/>
  <c r="N72" i="8"/>
  <c r="L73" i="7" s="1"/>
  <c r="M73" s="1"/>
  <c r="N71" i="8"/>
  <c r="L72" i="7" s="1"/>
  <c r="M72" s="1"/>
  <c r="N70" i="8"/>
  <c r="L71" i="7" s="1"/>
  <c r="M71" s="1"/>
  <c r="N69" i="8"/>
  <c r="L70" i="7" s="1"/>
  <c r="M70" s="1"/>
  <c r="N68" i="8"/>
  <c r="L69" i="7" s="1"/>
  <c r="M69" s="1"/>
  <c r="N67" i="8"/>
  <c r="N66"/>
  <c r="L67" i="7" s="1"/>
  <c r="M67" s="1"/>
  <c r="N65" i="8"/>
  <c r="L66" i="7" s="1"/>
  <c r="M66" s="1"/>
  <c r="N64" i="8"/>
  <c r="L65" i="7" s="1"/>
  <c r="M65" s="1"/>
  <c r="N63" i="8"/>
  <c r="L64" i="7" s="1"/>
  <c r="M64" s="1"/>
  <c r="N62" i="8"/>
  <c r="L63" i="7" s="1"/>
  <c r="M63" s="1"/>
  <c r="N61" i="8"/>
  <c r="L62" i="7" s="1"/>
  <c r="M62" s="1"/>
  <c r="N60" i="8"/>
  <c r="L61" i="7" s="1"/>
  <c r="M61" s="1"/>
  <c r="N57" i="8"/>
  <c r="N55"/>
  <c r="L56" i="7" s="1"/>
  <c r="M56" s="1"/>
  <c r="N54" i="8"/>
  <c r="L55" i="7" s="1"/>
  <c r="M55" s="1"/>
  <c r="N53" i="8"/>
  <c r="L54" i="7" s="1"/>
  <c r="M54" s="1"/>
  <c r="N52" i="8"/>
  <c r="N51"/>
  <c r="N50"/>
  <c r="L51" i="7" s="1"/>
  <c r="M51" s="1"/>
  <c r="N49" i="8"/>
  <c r="L50" i="7" s="1"/>
  <c r="M50" s="1"/>
  <c r="N48" i="8"/>
  <c r="L49" i="7" s="1"/>
  <c r="M49" s="1"/>
  <c r="N47" i="8"/>
  <c r="N46"/>
  <c r="L47" i="7" s="1"/>
  <c r="M47" s="1"/>
  <c r="N45" i="8"/>
  <c r="L46" i="7" s="1"/>
  <c r="M46" s="1"/>
  <c r="N44" i="8"/>
  <c r="L45" i="7" s="1"/>
  <c r="M45" s="1"/>
  <c r="N43" i="8"/>
  <c r="N42"/>
  <c r="L43" i="7" s="1"/>
  <c r="M43" s="1"/>
  <c r="N41" i="8"/>
  <c r="L42" i="7" s="1"/>
  <c r="M42" s="1"/>
  <c r="N40" i="8"/>
  <c r="L41" i="7" s="1"/>
  <c r="M41" s="1"/>
  <c r="N39" i="8"/>
  <c r="L40" i="7" s="1"/>
  <c r="M40" s="1"/>
  <c r="N36" i="8"/>
  <c r="L37" i="7" s="1"/>
  <c r="M37" s="1"/>
  <c r="N35" i="8"/>
  <c r="L36" i="7" s="1"/>
  <c r="M36" s="1"/>
  <c r="N34" i="8"/>
  <c r="L35" i="7" s="1"/>
  <c r="M35" s="1"/>
  <c r="N33" i="8"/>
  <c r="L34" i="7" s="1"/>
  <c r="M34" s="1"/>
  <c r="N32" i="8"/>
  <c r="L33" i="7" s="1"/>
  <c r="M33" s="1"/>
  <c r="N31" i="8"/>
  <c r="L32" i="7" s="1"/>
  <c r="M32" s="1"/>
  <c r="N30" i="8"/>
  <c r="L31" i="7" s="1"/>
  <c r="M31" s="1"/>
  <c r="N29" i="8"/>
  <c r="L30" i="7" s="1"/>
  <c r="M30" s="1"/>
  <c r="N28" i="8"/>
  <c r="L29" i="7" s="1"/>
  <c r="M29" s="1"/>
  <c r="N27" i="8"/>
  <c r="L28" i="7" s="1"/>
  <c r="M28" s="1"/>
  <c r="N26" i="8"/>
  <c r="L27" i="7" s="1"/>
  <c r="M27" s="1"/>
  <c r="N25" i="8"/>
  <c r="N24"/>
  <c r="L25" i="7" s="1"/>
  <c r="M25" s="1"/>
  <c r="N23" i="8"/>
  <c r="L24" i="7" s="1"/>
  <c r="M24" s="1"/>
  <c r="N22" i="8"/>
  <c r="L23" i="7" s="1"/>
  <c r="M23" s="1"/>
  <c r="N21" i="8"/>
  <c r="L22" i="7" s="1"/>
  <c r="M22" s="1"/>
  <c r="N20" i="8"/>
  <c r="L21" i="7" s="1"/>
  <c r="M21" s="1"/>
  <c r="N19" i="8"/>
  <c r="L20" i="7" s="1"/>
  <c r="M20" s="1"/>
  <c r="N16" i="8"/>
  <c r="L17" i="7" s="1"/>
  <c r="M17" s="1"/>
  <c r="N15" i="8"/>
  <c r="L16" i="7" s="1"/>
  <c r="M16" s="1"/>
  <c r="N14" i="8"/>
  <c r="L15" i="7" s="1"/>
  <c r="M15" s="1"/>
  <c r="N13" i="8"/>
  <c r="L14" i="7" s="1"/>
  <c r="M14" s="1"/>
  <c r="N12" i="8"/>
  <c r="L13" i="7" s="1"/>
  <c r="M13" s="1"/>
  <c r="N11" i="8"/>
  <c r="L12" i="7" s="1"/>
  <c r="M12" s="1"/>
  <c r="N10" i="8"/>
  <c r="L11" i="7" s="1"/>
  <c r="M11" s="1"/>
  <c r="N9" i="8"/>
  <c r="L10" i="7" s="1"/>
  <c r="M10" s="1"/>
  <c r="N8" i="8"/>
  <c r="L9" i="7" s="1"/>
  <c r="M9" s="1"/>
  <c r="N7" i="8"/>
  <c r="L8" i="7" s="1"/>
  <c r="M8" s="1"/>
  <c r="N6" i="8"/>
  <c r="L7" i="7" s="1"/>
  <c r="M7" s="1"/>
  <c r="N5" i="8"/>
  <c r="L6" i="7" s="1"/>
  <c r="M6" s="1"/>
  <c r="N4" i="8"/>
  <c r="L5" i="7" s="1"/>
  <c r="M5" s="1"/>
  <c r="N3" i="8"/>
  <c r="L4" i="7" s="1"/>
  <c r="M4" s="1"/>
  <c r="L120"/>
  <c r="M120" s="1"/>
  <c r="L112"/>
  <c r="M112" s="1"/>
  <c r="L96"/>
  <c r="M96" s="1"/>
  <c r="L86"/>
  <c r="M86" s="1"/>
  <c r="L68"/>
  <c r="M68" s="1"/>
  <c r="L114"/>
  <c r="M114" s="1"/>
  <c r="L53"/>
  <c r="M53" s="1"/>
  <c r="L48"/>
  <c r="M48" s="1"/>
  <c r="L44"/>
  <c r="M44" s="1"/>
  <c r="L26"/>
  <c r="M26" s="1"/>
  <c r="L52"/>
  <c r="M52" s="1"/>
  <c r="L110"/>
  <c r="M110" s="1"/>
  <c r="L58"/>
  <c r="M58" s="1"/>
  <c r="L90"/>
  <c r="M90" s="1"/>
  <c r="L84"/>
  <c r="M84" s="1"/>
</calcChain>
</file>

<file path=xl/sharedStrings.xml><?xml version="1.0" encoding="utf-8"?>
<sst xmlns="http://schemas.openxmlformats.org/spreadsheetml/2006/main" count="637" uniqueCount="252">
  <si>
    <t>N° CDTE</t>
  </si>
  <si>
    <t>NOMBRE</t>
  </si>
  <si>
    <t>Curso 2022</t>
  </si>
  <si>
    <t>1C</t>
  </si>
  <si>
    <t>AUBAZARTT Velásquez Gerardo Gabriel</t>
  </si>
  <si>
    <t>BOTTGER Moreira Martin Andreas</t>
  </si>
  <si>
    <t>CHAMORRO Merino Daniel Ignacio Antonio</t>
  </si>
  <si>
    <t>GONZALEZ Torres Camila Lissette</t>
  </si>
  <si>
    <t>LORCA Durán Camila Francisca</t>
  </si>
  <si>
    <t>LOZANO Torres Clemente Antonio</t>
  </si>
  <si>
    <t>MAC-NAMARA González Celeste Trinidad</t>
  </si>
  <si>
    <t>MASSO Linco Julián Tomás</t>
  </si>
  <si>
    <t>MELLA Aguilera Gabriela Carmen</t>
  </si>
  <si>
    <t>MERCADO Marchant Martín Sebastián</t>
  </si>
  <si>
    <t xml:space="preserve">RIQUELME Campos Carolina Ximena </t>
  </si>
  <si>
    <t>VARGAS Medina Carlos Alberto</t>
  </si>
  <si>
    <t xml:space="preserve">VERA Ulloa Alberto Sebastián </t>
  </si>
  <si>
    <t>VERGARA Uriarte Vicente Andres</t>
  </si>
  <si>
    <t>ZÚÑIGA Herlitz Martín Ignacio</t>
  </si>
  <si>
    <t>1D</t>
  </si>
  <si>
    <t>ARENAS Gajardo Ignacio Andres</t>
  </si>
  <si>
    <t>ESTRADA Navarro Cristóbal Alonso</t>
  </si>
  <si>
    <t>FERNÁNDEZ Sepúlveda Christian Sebastián</t>
  </si>
  <si>
    <t>FUENTES González Alicia Valentina</t>
  </si>
  <si>
    <t xml:space="preserve">GONZALEZ Campos Claudio Estaban </t>
  </si>
  <si>
    <t>MUÑOZ Montero Catalina Ignacia</t>
  </si>
  <si>
    <t>PEÑA Cabrera Eduardo Andrés</t>
  </si>
  <si>
    <t xml:space="preserve">PONCE Lagos Bárbara Andrea </t>
  </si>
  <si>
    <t xml:space="preserve">QUIJADA Fuenzalida Fernanda </t>
  </si>
  <si>
    <t xml:space="preserve">RAMÍREZ Navarro Fabián Eliecer </t>
  </si>
  <si>
    <t>SALDÍAS Munzenmayer Víctor Ignacio</t>
  </si>
  <si>
    <t>SANDOVAL Galdámez Agustín Renato</t>
  </si>
  <si>
    <t>ABUMOHOR Calvo Diego Nicolás</t>
  </si>
  <si>
    <t>CÁRCAMO Elizalde Martin Osvaldo</t>
  </si>
  <si>
    <t>CASTILLO Quijano Francisco Ulises</t>
  </si>
  <si>
    <t>CURILEF Barra Camila Belén</t>
  </si>
  <si>
    <t>GARRIDO Fuentes Josefa Antonia</t>
  </si>
  <si>
    <t>HUGO Torres José Pedro</t>
  </si>
  <si>
    <t>LARA Sandoval Vicente Tomás</t>
  </si>
  <si>
    <t>LIRA Varela Rodolfo Benjamin</t>
  </si>
  <si>
    <t xml:space="preserve">MARTÍN Herrera Francisco Guillermo Jose </t>
  </si>
  <si>
    <t>MEDINA Vásquez Vicente Julio Ignacio</t>
  </si>
  <si>
    <t xml:space="preserve">NAGLIERI Heise Renzo Alfonso </t>
  </si>
  <si>
    <t>RIQUELME Ampuero Bastian Alejandro</t>
  </si>
  <si>
    <t>RIVERA Sánchez Martín Gabriel</t>
  </si>
  <si>
    <t>ZAPATA Aguayo Benjamin Enrique</t>
  </si>
  <si>
    <t>1A</t>
  </si>
  <si>
    <t>1B</t>
  </si>
  <si>
    <t>ALESSANDRINI Gildemeister Miguel Luis</t>
  </si>
  <si>
    <t xml:space="preserve">ANDRADE Gallardo Alejandro Andres </t>
  </si>
  <si>
    <t>FABILA Muñoz Roberto Franco</t>
  </si>
  <si>
    <t>LÓPEZ González Alvaro Matías</t>
  </si>
  <si>
    <t>GONZALEZ Arenas Andrés Ignacio</t>
  </si>
  <si>
    <t xml:space="preserve">MALTEZ Jimenez Maximiliano Javier </t>
  </si>
  <si>
    <t>MARTINEZ Cuevas Micaela Katrine</t>
  </si>
  <si>
    <t xml:space="preserve">MONTALVA Purcell Luis Agustín </t>
  </si>
  <si>
    <t>MORA Díaz Renato Patricio</t>
  </si>
  <si>
    <t>PÉREZ Salaun Sebastián Andrés</t>
  </si>
  <si>
    <t>VARGAS Romero Sebastian Javier</t>
  </si>
  <si>
    <t>VILLEGAS Muñoz Joaquín Sebastián</t>
  </si>
  <si>
    <t>YAEGER Leal Vicente Daniel</t>
  </si>
  <si>
    <t>ZILLER Garcia Alex Alfonso</t>
  </si>
  <si>
    <t>1E</t>
  </si>
  <si>
    <t>ÁLVAREZ Boero Paula</t>
  </si>
  <si>
    <t>AMIGO Araya Vicente Ignacio</t>
  </si>
  <si>
    <t xml:space="preserve">BURGOS Marambio Lisbeth Scarleth </t>
  </si>
  <si>
    <t xml:space="preserve">CEPEDA Rivera Vania </t>
  </si>
  <si>
    <t>DIAZ Cardenas Tiare Antonia</t>
  </si>
  <si>
    <t>FLORES Castro Juan José</t>
  </si>
  <si>
    <t>FUENTES Fernandez Valentina Andrea</t>
  </si>
  <si>
    <t>GALLARDO Castillo Ignacio Andrés</t>
  </si>
  <si>
    <t>ITURRIAGA Aránguiz Tomás Alejandro</t>
  </si>
  <si>
    <t>MARTINEZ Escobar Ignacio Esteban</t>
  </si>
  <si>
    <t xml:space="preserve">ORTIZ Carvajal Matías Ignacio </t>
  </si>
  <si>
    <t xml:space="preserve">PAZZARO Freire Giovanni Marcelo </t>
  </si>
  <si>
    <t>QUINTEROS Fajardo Fernando Joel</t>
  </si>
  <si>
    <t>VACCAREZZA Silva Enzo Gianlucca</t>
  </si>
  <si>
    <t>VALENZUELA Yubano Jorge Ignacio</t>
  </si>
  <si>
    <t>CABELLO Schade Francisco Ignacio</t>
  </si>
  <si>
    <t>1H</t>
  </si>
  <si>
    <t>CASTRO Gutierrez Camila Javiera</t>
  </si>
  <si>
    <t>CÉSPEDES Troncoso Diego Ignacio Alfredo</t>
  </si>
  <si>
    <t>CRISÓSTOMO Morales Daniel Agustín</t>
  </si>
  <si>
    <t>FLORES Acosta Joaquin Ignacio</t>
  </si>
  <si>
    <t>GÓMEZ Barrientos Tomas Gustavo</t>
  </si>
  <si>
    <t xml:space="preserve">JIMENEZ Vargas Jamyla Andrea </t>
  </si>
  <si>
    <t xml:space="preserve">MAGAÑA Sanhueza Hernan Felipe </t>
  </si>
  <si>
    <t>MUÑOZ Muñoz Matías</t>
  </si>
  <si>
    <t>PARRA Escalona Diego Ignacio</t>
  </si>
  <si>
    <t>PARRA Luengo Andrés Nicolás</t>
  </si>
  <si>
    <t>SOTO Manríquez Agustín Andres</t>
  </si>
  <si>
    <t>TELLO Mendez Francisco Javier</t>
  </si>
  <si>
    <t xml:space="preserve">VARGAS Bravo Diego Alberto </t>
  </si>
  <si>
    <t xml:space="preserve">VÁSQUEZ Latorre Fernando Andrés </t>
  </si>
  <si>
    <t>VIDAL Olmedo Javier Antonio</t>
  </si>
  <si>
    <t xml:space="preserve">Certamen 1 </t>
  </si>
  <si>
    <t>Promedio</t>
  </si>
  <si>
    <t>ALUMNOS</t>
  </si>
  <si>
    <t>CUC 1 
TRADIC Y COSTUMBRES</t>
  </si>
  <si>
    <t>ABUMOHOR CALVO D.</t>
  </si>
  <si>
    <t>CARCAMO ELIZALDE M.</t>
  </si>
  <si>
    <t>CASTILLO QUIJANO F.</t>
  </si>
  <si>
    <t>CURILEF BARRA C.</t>
  </si>
  <si>
    <t>GARRIDO FUENTES J.</t>
  </si>
  <si>
    <t>HUGO TORRES J.</t>
  </si>
  <si>
    <t>LARA SANDOVAL V.</t>
  </si>
  <si>
    <t>LIRA VARELA R.</t>
  </si>
  <si>
    <t>MARTIN HERRERA F.</t>
  </si>
  <si>
    <t>MEDINA VASQUEZ V.</t>
  </si>
  <si>
    <t>NAGLIERI HEISE R.</t>
  </si>
  <si>
    <t>RIQUELME AMPUERO B.</t>
  </si>
  <si>
    <t>RIVERA SANCHEZ M.</t>
  </si>
  <si>
    <t>ZAPATA AGUAYO B.</t>
  </si>
  <si>
    <t>ALESSANDRINI GILDEMEISTER M.</t>
  </si>
  <si>
    <t>ALVAREZ MONDACA M.(R)</t>
  </si>
  <si>
    <t>ANDRADE GALLARDO A.</t>
  </si>
  <si>
    <t>ARAVENA IBARRA M.(R)</t>
  </si>
  <si>
    <t>FABILA MUÑOZ R.</t>
  </si>
  <si>
    <t>GONZALEZ ARENAS A.</t>
  </si>
  <si>
    <t>LOPEZ GONZALEZ Á.</t>
  </si>
  <si>
    <t>MALTEZ JIMENEZ M.</t>
  </si>
  <si>
    <t>MARTINEZ CUEVAS M.</t>
  </si>
  <si>
    <t>MATURANA SANCHEZ D.(R)</t>
  </si>
  <si>
    <t>MONTALVA PURCELL L.</t>
  </si>
  <si>
    <t>MORA DIAZ R.</t>
  </si>
  <si>
    <t>PEREZ SALAUN S.</t>
  </si>
  <si>
    <t>SANCHEZ BARRERA B.(R)</t>
  </si>
  <si>
    <t>VARGAS ROMERO S.</t>
  </si>
  <si>
    <t>VILLEGAS MUÑOZ J.</t>
  </si>
  <si>
    <t>YAEGER LEAL V.</t>
  </si>
  <si>
    <t>ZILLER GARCIA A.</t>
  </si>
  <si>
    <t>AUBAZARTT VELASQUEZ G.</t>
  </si>
  <si>
    <t>BOTTGER MOREIRA M.</t>
  </si>
  <si>
    <t>CHAMORRO MERINO D.</t>
  </si>
  <si>
    <t>GONZALEZ TORRES C.</t>
  </si>
  <si>
    <t>HOTT CONTRERAS T.(R)</t>
  </si>
  <si>
    <t>LORCA DURAN C.</t>
  </si>
  <si>
    <t>LOZANO TORRES C.</t>
  </si>
  <si>
    <t>MAC-NAMARA GONZALEZ C.</t>
  </si>
  <si>
    <t>MARTINEZ MARTINEZ S.(R)</t>
  </si>
  <si>
    <t>MASSO LINCO J.</t>
  </si>
  <si>
    <t>MELLA AGUILERA G.</t>
  </si>
  <si>
    <t>MERCADO MARCHANT M.</t>
  </si>
  <si>
    <t>PARADA YUNIS A.(R)</t>
  </si>
  <si>
    <t>PARRA AVALOS A.(R)</t>
  </si>
  <si>
    <t>RIQUELME CAMPOS C.</t>
  </si>
  <si>
    <t>VARGAS MEDINA C.</t>
  </si>
  <si>
    <t>VERA ULLOA A.</t>
  </si>
  <si>
    <t>VERGARA URIARTE V.</t>
  </si>
  <si>
    <t>ZUÑIGA HERLITZ M.</t>
  </si>
  <si>
    <t>ANCALEF SAN MARTIN N.(R)</t>
  </si>
  <si>
    <t>ARDILES ROSAS V.(R)</t>
  </si>
  <si>
    <t>ARENAS GAJARDO I.</t>
  </si>
  <si>
    <t>BAASCH SCHEEL R.(R)</t>
  </si>
  <si>
    <t>ESTRADA NAVARRO C.</t>
  </si>
  <si>
    <t>FERNANDEZ SEPULVEDA C.</t>
  </si>
  <si>
    <t>FUENTES GONZALEZ A.</t>
  </si>
  <si>
    <t>GONZALEZ CAMPOS C.</t>
  </si>
  <si>
    <t>MUÑOZ MONTERO C.</t>
  </si>
  <si>
    <t>PEÑA CABRERA E.</t>
  </si>
  <si>
    <t>PONCE LAGOS B.</t>
  </si>
  <si>
    <t>QUIJADA FUENZALIDA F.</t>
  </si>
  <si>
    <t>RAMIREZ NAVARRO F.</t>
  </si>
  <si>
    <t>SALDIAS MUNZENMAYER V.</t>
  </si>
  <si>
    <t>SANDOVAL GALDAMES A.</t>
  </si>
  <si>
    <t>VALDES CORTEZ B.(R)</t>
  </si>
  <si>
    <t>ALVAREZ BOERO P.</t>
  </si>
  <si>
    <t>AMIGO ARAYA V.</t>
  </si>
  <si>
    <t>ARIAS ROJAS I.(R)</t>
  </si>
  <si>
    <t>BURGOS MARAMBIO L.</t>
  </si>
  <si>
    <t>CEPEDA RIVERA V.</t>
  </si>
  <si>
    <t>DIAZ CARDENAS T.</t>
  </si>
  <si>
    <t>FLORES CASTRO J.</t>
  </si>
  <si>
    <t>FUENTES FERNANDEZ V.</t>
  </si>
  <si>
    <t>GALLARDO CASTILLO I.</t>
  </si>
  <si>
    <t>ITURRIAGA ARANGUIZ T.</t>
  </si>
  <si>
    <t>MALDONADO MANRIQUEZ D.(R)</t>
  </si>
  <si>
    <t>MARTINEZ ESCOBAR I.</t>
  </si>
  <si>
    <t>MARULANDA REYES J.</t>
  </si>
  <si>
    <t>ORTIZ CARVAJAL M.</t>
  </si>
  <si>
    <t>PAZZARO FREIRE G.</t>
  </si>
  <si>
    <t>QUINTEROS FAJARDO F.</t>
  </si>
  <si>
    <t>RIQUELME CAMPOS C.(R)</t>
  </si>
  <si>
    <t>VACCAREZZA SILVA E.</t>
  </si>
  <si>
    <t>VALENZUELA YUBANO J.</t>
  </si>
  <si>
    <t>VALLEJOS AYALA F.(R)</t>
  </si>
  <si>
    <t>CABELLO SCHADE F.</t>
  </si>
  <si>
    <t>CASTRO GUTIERREZ C.</t>
  </si>
  <si>
    <t>CESPEDES TRONCOSO D.</t>
  </si>
  <si>
    <t>CRISOSTOMO MORALES D.</t>
  </si>
  <si>
    <t>FLORES ACOSTA J.</t>
  </si>
  <si>
    <t>FORERO GAMEZ L.</t>
  </si>
  <si>
    <t>GALLEGUILLOS CASTILLO J.(R)</t>
  </si>
  <si>
    <t>GOMEZ BARRIENTOS T.</t>
  </si>
  <si>
    <t>GONZALEZ PACHECO C.(R)</t>
  </si>
  <si>
    <t>JIMENEZ VARGAS J.</t>
  </si>
  <si>
    <t>LOPEZ CUADRA J.(R)</t>
  </si>
  <si>
    <t>MAGAÑA SANHUEZA H.</t>
  </si>
  <si>
    <t>MUÑOZ MUÑOZ M.</t>
  </si>
  <si>
    <t>PARRA ESCALONA D.</t>
  </si>
  <si>
    <t>PARRA LUENGO A.</t>
  </si>
  <si>
    <t>SOTO MANRIQUEZ A.</t>
  </si>
  <si>
    <t>TELLO MENDEZ F.</t>
  </si>
  <si>
    <t>VARGAS BRAVO D.</t>
  </si>
  <si>
    <t>VASQUEZ LATORRE F.</t>
  </si>
  <si>
    <t>VIDAL OLMEDO J.</t>
  </si>
  <si>
    <t>CUC 2 
Jerarquía y grados</t>
  </si>
  <si>
    <t>PROMEDIO</t>
  </si>
  <si>
    <t>CPO
 Rev. Rec.</t>
  </si>
  <si>
    <t>CUC</t>
  </si>
  <si>
    <t>PROM PARCIAL</t>
  </si>
  <si>
    <t>MUÑOZ Rozas Luis Ignacio</t>
  </si>
  <si>
    <t>Nota Modificada (error al ingresar al SIGA)</t>
  </si>
  <si>
    <t>Certamen atrasado</t>
  </si>
  <si>
    <t>CUC 4
Medallas y Piochas</t>
  </si>
  <si>
    <t>CUC 3
Uniformes OF y GM</t>
  </si>
  <si>
    <t>-</t>
  </si>
  <si>
    <t>Curso</t>
  </si>
  <si>
    <t>CUC 5 
Áreas de misión</t>
  </si>
  <si>
    <t xml:space="preserve">Certamen 2 </t>
  </si>
  <si>
    <t>LOPEZ Cuadra Joaquín</t>
  </si>
  <si>
    <t>GONZALEZ Pacheco Catalina</t>
  </si>
  <si>
    <t>GALLEGUILLOS Castillo Joaquín</t>
  </si>
  <si>
    <t xml:space="preserve">FORERO Gamez Lina María </t>
  </si>
  <si>
    <t>VALLEJOS Ayala Felipe</t>
  </si>
  <si>
    <t>RIQUELME Campos Cesar</t>
  </si>
  <si>
    <t>MARULANDA Reyes Julián David</t>
  </si>
  <si>
    <t>MALDONADO Manriquez David</t>
  </si>
  <si>
    <t>ARIAS Rojas Ignacio</t>
  </si>
  <si>
    <t>VALDÉS Cortez Benjamín</t>
  </si>
  <si>
    <t>BAASCH Scheel Robert</t>
  </si>
  <si>
    <t>ARDILES Rosas Vicente</t>
  </si>
  <si>
    <t>ANCALEF San Martín Nicolás</t>
  </si>
  <si>
    <t>PARRA Ávalos Andrés</t>
  </si>
  <si>
    <t>PARADA Yunis Adrián</t>
  </si>
  <si>
    <t>MARTINEZ Martinez Simón</t>
  </si>
  <si>
    <t>HOTT Contreras Tomás</t>
  </si>
  <si>
    <t xml:space="preserve">ALVAREZ Mondaca Monserrat </t>
  </si>
  <si>
    <t>ARAVENA Ibarra Martín</t>
  </si>
  <si>
    <t>MATURANA Sanchez Dilan</t>
  </si>
  <si>
    <t>SANCHEZ Barrera Benjamín</t>
  </si>
  <si>
    <t>CUC 6
Org. Adminis.</t>
  </si>
  <si>
    <t>CUC 7
Org. Operativa</t>
  </si>
  <si>
    <t>MUÑOZ ROZAS L.</t>
  </si>
  <si>
    <t>CUC 8
ZZ.NN.</t>
  </si>
  <si>
    <t>Recorrección por marcar más alternativas</t>
  </si>
  <si>
    <t>Pregunta ZZ.NN. Con unidades de combate</t>
  </si>
  <si>
    <t>Rendido en mi ususario</t>
  </si>
  <si>
    <t>CUC 9 
Especial. Oficiales</t>
  </si>
  <si>
    <t xml:space="preserve">Certamen 3 </t>
  </si>
  <si>
    <t>E</t>
  </si>
  <si>
    <t xml:space="preserve">CUC 10
Org. Buque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</si>
</sst>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u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4"/>
      <name val="Arial"/>
      <family val="2"/>
    </font>
    <font>
      <sz val="12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164" fontId="0" fillId="0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vertical="center"/>
      <protection locked="0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vertical="center"/>
    </xf>
    <xf numFmtId="0" fontId="0" fillId="0" borderId="1" xfId="0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left"/>
      <protection locked="0"/>
    </xf>
    <xf numFmtId="164" fontId="0" fillId="7" borderId="3" xfId="0" applyNumberFormat="1" applyFill="1" applyBorder="1" applyAlignment="1" applyProtection="1">
      <alignment horizontal="center"/>
      <protection locked="0"/>
    </xf>
    <xf numFmtId="0" fontId="0" fillId="7" borderId="0" xfId="0" applyFill="1"/>
    <xf numFmtId="0" fontId="0" fillId="7" borderId="1" xfId="0" applyFill="1" applyBorder="1" applyProtection="1">
      <protection locked="0"/>
    </xf>
    <xf numFmtId="0" fontId="0" fillId="7" borderId="0" xfId="0" applyFill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164" fontId="0" fillId="7" borderId="4" xfId="0" applyNumberFormat="1" applyFill="1" applyBorder="1" applyAlignment="1" applyProtection="1">
      <alignment horizontal="center"/>
      <protection locked="0"/>
    </xf>
    <xf numFmtId="0" fontId="0" fillId="7" borderId="4" xfId="0" applyFill="1" applyBorder="1"/>
    <xf numFmtId="0" fontId="8" fillId="0" borderId="1" xfId="0" applyFont="1" applyBorder="1" applyAlignment="1">
      <alignment horizontal="center" vertical="center" wrapText="1"/>
    </xf>
    <xf numFmtId="0" fontId="0" fillId="6" borderId="2" xfId="0" applyFill="1" applyBorder="1" applyAlignment="1" applyProtection="1">
      <alignment horizontal="center"/>
      <protection locked="0"/>
    </xf>
    <xf numFmtId="0" fontId="0" fillId="8" borderId="1" xfId="0" applyFont="1" applyFill="1" applyBorder="1" applyAlignment="1">
      <alignment vertical="center"/>
    </xf>
    <xf numFmtId="0" fontId="0" fillId="9" borderId="1" xfId="0" applyFont="1" applyFill="1" applyBorder="1" applyAlignment="1">
      <alignment vertical="center"/>
    </xf>
    <xf numFmtId="49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 wrapText="1"/>
    </xf>
    <xf numFmtId="164" fontId="0" fillId="6" borderId="1" xfId="0" applyNumberFormat="1" applyFill="1" applyBorder="1" applyAlignment="1" applyProtection="1">
      <alignment horizontal="center"/>
      <protection locked="0"/>
    </xf>
    <xf numFmtId="164" fontId="0" fillId="10" borderId="1" xfId="0" applyNumberFormat="1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/>
    <xf numFmtId="49" fontId="0" fillId="0" borderId="0" xfId="0" applyNumberFormat="1"/>
    <xf numFmtId="0" fontId="4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0" fillId="6" borderId="1" xfId="0" applyFill="1" applyBorder="1" applyProtection="1">
      <protection locked="0"/>
    </xf>
    <xf numFmtId="0" fontId="0" fillId="0" borderId="0" xfId="0" applyAlignment="1">
      <alignment horizontal="center"/>
    </xf>
    <xf numFmtId="164" fontId="0" fillId="11" borderId="1" xfId="0" applyNumberFormat="1" applyFill="1" applyBorder="1" applyAlignment="1" applyProtection="1">
      <alignment horizontal="center"/>
      <protection locked="0"/>
    </xf>
    <xf numFmtId="0" fontId="0" fillId="11" borderId="0" xfId="0" applyFill="1"/>
    <xf numFmtId="164" fontId="0" fillId="11" borderId="1" xfId="0" applyNumberFormat="1" applyFill="1" applyBorder="1" applyAlignment="1">
      <alignment horizontal="center"/>
    </xf>
    <xf numFmtId="164" fontId="0" fillId="12" borderId="1" xfId="0" applyNumberFormat="1" applyFill="1" applyBorder="1" applyAlignment="1" applyProtection="1">
      <alignment horizontal="center"/>
      <protection locked="0"/>
    </xf>
    <xf numFmtId="0" fontId="0" fillId="12" borderId="0" xfId="0" applyFill="1"/>
    <xf numFmtId="2" fontId="0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64" fontId="1" fillId="0" borderId="2" xfId="0" applyNumberFormat="1" applyFont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164" fontId="1" fillId="5" borderId="2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1" fillId="8" borderId="1" xfId="0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/>
    </xf>
    <xf numFmtId="164" fontId="1" fillId="8" borderId="1" xfId="0" applyNumberFormat="1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164" fontId="1" fillId="5" borderId="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0" fillId="5" borderId="1" xfId="0" applyFont="1" applyFill="1" applyBorder="1" applyAlignment="1" applyProtection="1">
      <alignment horizontal="center" vertical="center"/>
    </xf>
    <xf numFmtId="164" fontId="1" fillId="0" borderId="5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164" fontId="1" fillId="0" borderId="3" xfId="0" applyNumberFormat="1" applyFont="1" applyFill="1" applyBorder="1" applyAlignment="1" applyProtection="1">
      <alignment horizontal="center" vertical="center"/>
    </xf>
    <xf numFmtId="164" fontId="1" fillId="9" borderId="1" xfId="0" applyNumberFormat="1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  <protection locked="0"/>
    </xf>
    <xf numFmtId="2" fontId="0" fillId="0" borderId="0" xfId="0" applyNumberFormat="1" applyFont="1" applyFill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0" fillId="5" borderId="1" xfId="0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5" fillId="7" borderId="2" xfId="0" applyFont="1" applyFill="1" applyBorder="1" applyAlignment="1" applyProtection="1">
      <protection locked="0"/>
    </xf>
    <xf numFmtId="0" fontId="5" fillId="7" borderId="6" xfId="0" applyFont="1" applyFill="1" applyBorder="1" applyAlignment="1" applyProtection="1"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21"/>
  <sheetViews>
    <sheetView topLeftCell="A91" zoomScale="70" zoomScaleNormal="70" workbookViewId="0">
      <selection activeCell="K4" sqref="K4"/>
    </sheetView>
  </sheetViews>
  <sheetFormatPr baseColWidth="10" defaultColWidth="11.5703125" defaultRowHeight="24" customHeight="1"/>
  <cols>
    <col min="1" max="1" width="11.7109375" style="2" customWidth="1"/>
    <col min="2" max="2" width="46.28515625" style="1" customWidth="1"/>
    <col min="3" max="3" width="13" style="1" customWidth="1"/>
    <col min="4" max="4" width="19.42578125" style="2" customWidth="1"/>
    <col min="5" max="5" width="16.85546875" style="2" customWidth="1"/>
    <col min="6" max="6" width="14.42578125" style="2" hidden="1" customWidth="1"/>
    <col min="7" max="7" width="17.85546875" style="2" hidden="1" customWidth="1"/>
    <col min="8" max="8" width="15.140625" style="2" hidden="1" customWidth="1"/>
    <col min="9" max="9" width="15.140625" style="2" customWidth="1"/>
    <col min="10" max="12" width="16.85546875" style="2" customWidth="1"/>
    <col min="13" max="13" width="17.42578125" style="79" customWidth="1"/>
    <col min="14" max="14" width="11.5703125" style="82"/>
    <col min="15" max="16384" width="11.5703125" style="1"/>
  </cols>
  <sheetData>
    <row r="1" spans="1:21" ht="24" customHeight="1">
      <c r="A1" s="128"/>
      <c r="B1" s="128"/>
      <c r="C1" s="128"/>
      <c r="D1" s="128"/>
    </row>
    <row r="2" spans="1:21" ht="24" customHeight="1">
      <c r="A2" s="4"/>
      <c r="B2" s="4"/>
      <c r="C2" s="4"/>
      <c r="D2" s="4"/>
      <c r="J2" s="67"/>
      <c r="K2" s="67"/>
      <c r="L2" s="36" t="s">
        <v>210</v>
      </c>
    </row>
    <row r="3" spans="1:21" ht="39.75" customHeight="1">
      <c r="A3" s="5" t="s">
        <v>0</v>
      </c>
      <c r="B3" s="5" t="s">
        <v>1</v>
      </c>
      <c r="C3" s="5" t="s">
        <v>2</v>
      </c>
      <c r="D3" s="17" t="s">
        <v>208</v>
      </c>
      <c r="E3" s="14" t="s">
        <v>95</v>
      </c>
      <c r="F3" s="14"/>
      <c r="G3" s="14"/>
      <c r="H3" s="14"/>
      <c r="I3" s="14" t="s">
        <v>219</v>
      </c>
      <c r="J3" s="14" t="s">
        <v>249</v>
      </c>
      <c r="K3" s="14"/>
      <c r="L3" s="37" t="s">
        <v>209</v>
      </c>
      <c r="M3" s="80" t="s">
        <v>96</v>
      </c>
    </row>
    <row r="4" spans="1:21" s="3" customFormat="1" ht="24" customHeight="1">
      <c r="A4" s="6">
        <v>292</v>
      </c>
      <c r="B4" s="7" t="s">
        <v>32</v>
      </c>
      <c r="C4" s="8" t="s">
        <v>46</v>
      </c>
      <c r="D4" s="84">
        <v>7.5</v>
      </c>
      <c r="E4" s="85">
        <v>4.2</v>
      </c>
      <c r="F4" s="86"/>
      <c r="G4" s="86"/>
      <c r="H4" s="86"/>
      <c r="I4" s="87">
        <v>6</v>
      </c>
      <c r="J4" s="87">
        <v>6.1</v>
      </c>
      <c r="K4" s="115">
        <v>8.6</v>
      </c>
      <c r="L4" s="87">
        <f>CUC!N3</f>
        <v>8.2050000000000001</v>
      </c>
      <c r="M4" s="88">
        <f>AVERAGE(D4:L4)</f>
        <v>6.7674999999999992</v>
      </c>
      <c r="N4" s="83"/>
      <c r="O4" s="59"/>
      <c r="Q4" s="16" t="s">
        <v>212</v>
      </c>
      <c r="U4" s="113">
        <v>6.1928000000000001</v>
      </c>
    </row>
    <row r="5" spans="1:21" s="3" customFormat="1" ht="24" customHeight="1">
      <c r="A5" s="10">
        <v>128</v>
      </c>
      <c r="B5" s="7" t="s">
        <v>33</v>
      </c>
      <c r="C5" s="8" t="s">
        <v>46</v>
      </c>
      <c r="D5" s="84">
        <v>6.6</v>
      </c>
      <c r="E5" s="87">
        <v>7</v>
      </c>
      <c r="F5" s="86"/>
      <c r="G5" s="86"/>
      <c r="H5" s="86"/>
      <c r="I5" s="87">
        <v>7.6</v>
      </c>
      <c r="J5" s="87">
        <v>6.1</v>
      </c>
      <c r="K5" s="115">
        <v>7.5</v>
      </c>
      <c r="L5" s="87">
        <f>CUC!N4</f>
        <v>5.6579999999999995</v>
      </c>
      <c r="M5" s="88">
        <f t="shared" ref="M5:M17" si="0">AVERAGE(D5:L5)</f>
        <v>6.7429999999999994</v>
      </c>
      <c r="N5" s="83"/>
      <c r="U5" s="113">
        <v>6.4363333333333328</v>
      </c>
    </row>
    <row r="6" spans="1:21" s="3" customFormat="1" ht="24" customHeight="1">
      <c r="A6" s="10">
        <v>335</v>
      </c>
      <c r="B6" s="7" t="s">
        <v>34</v>
      </c>
      <c r="C6" s="8" t="s">
        <v>46</v>
      </c>
      <c r="D6" s="84">
        <v>6.2</v>
      </c>
      <c r="E6" s="87">
        <v>6.9</v>
      </c>
      <c r="F6" s="86"/>
      <c r="G6" s="86"/>
      <c r="H6" s="86"/>
      <c r="I6" s="85">
        <v>5.5</v>
      </c>
      <c r="J6" s="87">
        <v>5</v>
      </c>
      <c r="K6" s="115">
        <v>5.8</v>
      </c>
      <c r="L6" s="87">
        <f>CUC!N5</f>
        <v>5.2149999999999999</v>
      </c>
      <c r="M6" s="88">
        <f t="shared" si="0"/>
        <v>5.769166666666667</v>
      </c>
      <c r="N6" s="83"/>
      <c r="O6" s="60"/>
      <c r="Q6" s="16" t="s">
        <v>213</v>
      </c>
      <c r="U6" s="113">
        <v>5.6630000000000003</v>
      </c>
    </row>
    <row r="7" spans="1:21" s="3" customFormat="1" ht="24" customHeight="1">
      <c r="A7" s="9">
        <v>348</v>
      </c>
      <c r="B7" s="7" t="s">
        <v>35</v>
      </c>
      <c r="C7" s="8" t="s">
        <v>46</v>
      </c>
      <c r="D7" s="84">
        <v>7</v>
      </c>
      <c r="E7" s="85">
        <v>5.2</v>
      </c>
      <c r="F7" s="86"/>
      <c r="G7" s="86"/>
      <c r="H7" s="86"/>
      <c r="I7" s="87">
        <v>6</v>
      </c>
      <c r="J7" s="87">
        <v>7.7</v>
      </c>
      <c r="K7" s="115">
        <v>8.4</v>
      </c>
      <c r="L7" s="87">
        <f>CUC!N6</f>
        <v>5.998333333333334</v>
      </c>
      <c r="M7" s="88">
        <f t="shared" si="0"/>
        <v>6.716388888888889</v>
      </c>
      <c r="N7" s="83"/>
      <c r="U7" s="113">
        <v>6.2225714285714284</v>
      </c>
    </row>
    <row r="8" spans="1:21" s="3" customFormat="1" ht="24" customHeight="1">
      <c r="A8" s="6">
        <v>278</v>
      </c>
      <c r="B8" s="7" t="s">
        <v>36</v>
      </c>
      <c r="C8" s="8" t="s">
        <v>46</v>
      </c>
      <c r="D8" s="84">
        <v>9</v>
      </c>
      <c r="E8" s="87">
        <v>8.5</v>
      </c>
      <c r="F8" s="86"/>
      <c r="G8" s="86"/>
      <c r="H8" s="86"/>
      <c r="I8" s="87">
        <v>6.6</v>
      </c>
      <c r="J8" s="87">
        <v>9.6</v>
      </c>
      <c r="K8" s="115">
        <v>9.5</v>
      </c>
      <c r="L8" s="87">
        <f>CUC!N7</f>
        <v>7.7316666666666665</v>
      </c>
      <c r="M8" s="88">
        <f t="shared" si="0"/>
        <v>8.488611111111112</v>
      </c>
      <c r="N8" s="83" t="s">
        <v>250</v>
      </c>
      <c r="U8" s="113">
        <v>8.1511428571428581</v>
      </c>
    </row>
    <row r="9" spans="1:21" s="3" customFormat="1" ht="24" customHeight="1">
      <c r="A9" s="6">
        <v>35</v>
      </c>
      <c r="B9" s="7" t="s">
        <v>37</v>
      </c>
      <c r="C9" s="8" t="s">
        <v>46</v>
      </c>
      <c r="D9" s="84">
        <v>9.6</v>
      </c>
      <c r="E9" s="87">
        <v>9.1999999999999993</v>
      </c>
      <c r="F9" s="86"/>
      <c r="G9" s="86"/>
      <c r="H9" s="86"/>
      <c r="I9" s="87">
        <v>9</v>
      </c>
      <c r="J9" s="87">
        <v>7.8</v>
      </c>
      <c r="K9" s="115">
        <v>9.4</v>
      </c>
      <c r="L9" s="87">
        <f>CUC!N8</f>
        <v>9.0283333333333342</v>
      </c>
      <c r="M9" s="88">
        <f t="shared" si="0"/>
        <v>9.0047222222222221</v>
      </c>
      <c r="N9" s="83" t="s">
        <v>250</v>
      </c>
      <c r="U9" s="113">
        <v>8.8677142857142854</v>
      </c>
    </row>
    <row r="10" spans="1:21" s="3" customFormat="1" ht="24" customHeight="1">
      <c r="A10" s="9">
        <v>281</v>
      </c>
      <c r="B10" s="7" t="s">
        <v>38</v>
      </c>
      <c r="C10" s="8" t="s">
        <v>46</v>
      </c>
      <c r="D10" s="84">
        <v>9.3000000000000007</v>
      </c>
      <c r="E10" s="87">
        <v>7.8</v>
      </c>
      <c r="F10" s="86"/>
      <c r="G10" s="86"/>
      <c r="H10" s="86"/>
      <c r="I10" s="87">
        <v>7.1</v>
      </c>
      <c r="J10" s="87">
        <v>7</v>
      </c>
      <c r="K10" s="115">
        <v>7.9</v>
      </c>
      <c r="L10" s="87">
        <f>CUC!N9</f>
        <v>5.9750000000000005</v>
      </c>
      <c r="M10" s="88">
        <f t="shared" si="0"/>
        <v>7.5125000000000002</v>
      </c>
      <c r="N10" s="83"/>
      <c r="U10" s="113">
        <v>7.3662857142857145</v>
      </c>
    </row>
    <row r="11" spans="1:21" s="3" customFormat="1" ht="24" customHeight="1">
      <c r="A11" s="9">
        <v>301</v>
      </c>
      <c r="B11" s="7" t="s">
        <v>39</v>
      </c>
      <c r="C11" s="8" t="s">
        <v>46</v>
      </c>
      <c r="D11" s="84">
        <v>8</v>
      </c>
      <c r="E11" s="87">
        <v>6.1</v>
      </c>
      <c r="F11" s="86"/>
      <c r="G11" s="86"/>
      <c r="H11" s="86"/>
      <c r="I11" s="85">
        <v>4.9000000000000004</v>
      </c>
      <c r="J11" s="87">
        <v>5.7</v>
      </c>
      <c r="K11" s="115">
        <v>8.5</v>
      </c>
      <c r="L11" s="87">
        <f>CUC!N10</f>
        <v>7.1183333333333332</v>
      </c>
      <c r="M11" s="88">
        <f t="shared" si="0"/>
        <v>6.7197222222222228</v>
      </c>
      <c r="N11" s="83"/>
      <c r="U11" s="113">
        <v>6.1888571428571435</v>
      </c>
    </row>
    <row r="12" spans="1:21" s="3" customFormat="1" ht="24" customHeight="1">
      <c r="A12" s="9">
        <v>240</v>
      </c>
      <c r="B12" s="7" t="s">
        <v>40</v>
      </c>
      <c r="C12" s="8" t="s">
        <v>46</v>
      </c>
      <c r="D12" s="84">
        <v>9.3000000000000007</v>
      </c>
      <c r="E12" s="87">
        <v>7.9</v>
      </c>
      <c r="F12" s="86"/>
      <c r="G12" s="86"/>
      <c r="H12" s="86"/>
      <c r="I12" s="85">
        <v>5.2</v>
      </c>
      <c r="J12" s="87">
        <v>5.0999999999999996</v>
      </c>
      <c r="K12" s="115">
        <v>7.7</v>
      </c>
      <c r="L12" s="87">
        <f>CUC!N11</f>
        <v>6.0780000000000003</v>
      </c>
      <c r="M12" s="88">
        <f t="shared" si="0"/>
        <v>6.8796666666666679</v>
      </c>
      <c r="N12" s="83"/>
      <c r="U12" s="113">
        <v>6.5796666666666663</v>
      </c>
    </row>
    <row r="13" spans="1:21" s="3" customFormat="1" ht="24" customHeight="1">
      <c r="A13" s="10">
        <v>285</v>
      </c>
      <c r="B13" s="7" t="s">
        <v>41</v>
      </c>
      <c r="C13" s="8" t="s">
        <v>46</v>
      </c>
      <c r="D13" s="84">
        <v>6.8</v>
      </c>
      <c r="E13" s="87">
        <v>6</v>
      </c>
      <c r="F13" s="86"/>
      <c r="G13" s="86"/>
      <c r="H13" s="86"/>
      <c r="I13" s="87">
        <v>7.8</v>
      </c>
      <c r="J13" s="87">
        <v>8.5</v>
      </c>
      <c r="K13" s="115">
        <v>9</v>
      </c>
      <c r="L13" s="87">
        <f>CUC!N12</f>
        <v>6.6433333333333335</v>
      </c>
      <c r="M13" s="88">
        <f t="shared" si="0"/>
        <v>7.4572222222222218</v>
      </c>
      <c r="N13" s="83"/>
      <c r="U13" s="113">
        <v>7.0302857142857151</v>
      </c>
    </row>
    <row r="14" spans="1:21" s="3" customFormat="1" ht="24" customHeight="1">
      <c r="A14" s="10">
        <v>261</v>
      </c>
      <c r="B14" s="7" t="s">
        <v>42</v>
      </c>
      <c r="C14" s="8" t="s">
        <v>46</v>
      </c>
      <c r="D14" s="84">
        <v>8.1</v>
      </c>
      <c r="E14" s="87">
        <v>7.7</v>
      </c>
      <c r="F14" s="86"/>
      <c r="G14" s="86"/>
      <c r="H14" s="86"/>
      <c r="I14" s="87">
        <v>7.2</v>
      </c>
      <c r="J14" s="87">
        <v>6.1</v>
      </c>
      <c r="K14" s="115">
        <v>8</v>
      </c>
      <c r="L14" s="87">
        <f>CUC!N13</f>
        <v>6.1483333333333334</v>
      </c>
      <c r="M14" s="88">
        <f t="shared" si="0"/>
        <v>7.2080555555555561</v>
      </c>
      <c r="N14" s="83"/>
      <c r="U14" s="113">
        <v>6.902571428571429</v>
      </c>
    </row>
    <row r="15" spans="1:21" s="3" customFormat="1" ht="24" customHeight="1">
      <c r="A15" s="9">
        <v>165</v>
      </c>
      <c r="B15" s="7" t="s">
        <v>43</v>
      </c>
      <c r="C15" s="8" t="s">
        <v>46</v>
      </c>
      <c r="D15" s="84">
        <v>9.6999999999999993</v>
      </c>
      <c r="E15" s="87">
        <v>8</v>
      </c>
      <c r="F15" s="86"/>
      <c r="G15" s="86"/>
      <c r="H15" s="86"/>
      <c r="I15" s="87">
        <v>6.9</v>
      </c>
      <c r="J15" s="87">
        <v>7</v>
      </c>
      <c r="K15" s="115">
        <v>9.6</v>
      </c>
      <c r="L15" s="87">
        <f>CUC!N14</f>
        <v>7.3559999999999999</v>
      </c>
      <c r="M15" s="88">
        <f t="shared" si="0"/>
        <v>8.092666666666668</v>
      </c>
      <c r="N15" s="83"/>
      <c r="U15" s="113">
        <v>7.6126666666666667</v>
      </c>
    </row>
    <row r="16" spans="1:21" s="3" customFormat="1" ht="24" customHeight="1">
      <c r="A16" s="6">
        <v>332</v>
      </c>
      <c r="B16" s="7" t="s">
        <v>44</v>
      </c>
      <c r="C16" s="8" t="s">
        <v>46</v>
      </c>
      <c r="D16" s="84">
        <v>7.2</v>
      </c>
      <c r="E16" s="85">
        <v>5.7</v>
      </c>
      <c r="F16" s="86"/>
      <c r="G16" s="86"/>
      <c r="H16" s="86"/>
      <c r="I16" s="87">
        <v>7</v>
      </c>
      <c r="J16" s="87">
        <v>8.6999999999999993</v>
      </c>
      <c r="K16" s="115">
        <v>9.1</v>
      </c>
      <c r="L16" s="87">
        <f>CUC!N15</f>
        <v>7.0116666666666667</v>
      </c>
      <c r="M16" s="88">
        <f t="shared" si="0"/>
        <v>7.4519444444444431</v>
      </c>
      <c r="N16" s="83"/>
      <c r="U16" s="113">
        <v>6.9791428571428566</v>
      </c>
    </row>
    <row r="17" spans="1:21" s="3" customFormat="1" ht="24" customHeight="1">
      <c r="A17" s="10">
        <v>316</v>
      </c>
      <c r="B17" s="7" t="s">
        <v>45</v>
      </c>
      <c r="C17" s="8" t="s">
        <v>46</v>
      </c>
      <c r="D17" s="84">
        <v>7</v>
      </c>
      <c r="E17" s="89">
        <v>4.7</v>
      </c>
      <c r="F17" s="86"/>
      <c r="G17" s="86"/>
      <c r="H17" s="86"/>
      <c r="I17" s="85">
        <v>5.7</v>
      </c>
      <c r="J17" s="87">
        <v>4</v>
      </c>
      <c r="K17" s="115">
        <v>8.3000000000000007</v>
      </c>
      <c r="L17" s="87">
        <f>CUC!N16</f>
        <v>4.5350000000000001</v>
      </c>
      <c r="M17" s="88">
        <f t="shared" si="0"/>
        <v>5.7058333333333335</v>
      </c>
      <c r="N17" s="83"/>
      <c r="U17" s="113">
        <v>5.120333333333333</v>
      </c>
    </row>
    <row r="18" spans="1:21" s="3" customFormat="1" ht="24" customHeight="1">
      <c r="A18" s="30"/>
      <c r="B18" s="40"/>
      <c r="C18" s="27"/>
      <c r="D18" s="90"/>
      <c r="E18" s="91"/>
      <c r="F18" s="91"/>
      <c r="G18" s="91"/>
      <c r="H18" s="91"/>
      <c r="I18" s="91"/>
      <c r="J18" s="92"/>
      <c r="K18" s="116"/>
      <c r="L18" s="92"/>
      <c r="M18" s="93"/>
      <c r="U18" s="113"/>
    </row>
    <row r="19" spans="1:21" s="3" customFormat="1" ht="24" customHeight="1">
      <c r="A19" s="28"/>
      <c r="B19" s="29"/>
      <c r="C19" s="27"/>
      <c r="D19" s="90"/>
      <c r="E19" s="91"/>
      <c r="F19" s="91"/>
      <c r="G19" s="91"/>
      <c r="H19" s="91"/>
      <c r="I19" s="91"/>
      <c r="J19" s="91"/>
      <c r="K19" s="117"/>
      <c r="L19" s="91"/>
      <c r="M19" s="93"/>
      <c r="U19" s="113"/>
    </row>
    <row r="20" spans="1:21" s="3" customFormat="1" ht="24" customHeight="1">
      <c r="A20" s="9">
        <v>27</v>
      </c>
      <c r="B20" s="11" t="s">
        <v>48</v>
      </c>
      <c r="C20" s="8" t="s">
        <v>47</v>
      </c>
      <c r="D20" s="84">
        <v>8.3000000000000007</v>
      </c>
      <c r="E20" s="86">
        <v>6.7</v>
      </c>
      <c r="F20" s="86"/>
      <c r="G20" s="86"/>
      <c r="H20" s="86"/>
      <c r="I20" s="87">
        <v>6.6</v>
      </c>
      <c r="J20" s="87">
        <v>6.9</v>
      </c>
      <c r="K20" s="115"/>
      <c r="L20" s="87">
        <f>CUC!N19</f>
        <v>4.1949999999999994</v>
      </c>
      <c r="M20" s="88">
        <f t="shared" ref="M20:M37" si="1">AVERAGE(D20:L20)</f>
        <v>6.5389999999999997</v>
      </c>
      <c r="N20" s="83"/>
      <c r="U20" s="113">
        <v>6.6067999999999998</v>
      </c>
    </row>
    <row r="21" spans="1:21" s="3" customFormat="1" ht="24" customHeight="1">
      <c r="A21" s="9">
        <v>461</v>
      </c>
      <c r="B21" s="11" t="s">
        <v>237</v>
      </c>
      <c r="C21" s="8" t="s">
        <v>47</v>
      </c>
      <c r="D21" s="84">
        <v>7</v>
      </c>
      <c r="E21" s="86">
        <v>9.1</v>
      </c>
      <c r="F21" s="86"/>
      <c r="G21" s="86"/>
      <c r="H21" s="86"/>
      <c r="I21" s="87">
        <v>9</v>
      </c>
      <c r="J21" s="87">
        <v>8.6</v>
      </c>
      <c r="K21" s="115"/>
      <c r="L21" s="87">
        <f>CUC!N20</f>
        <v>7.7874999999999996</v>
      </c>
      <c r="M21" s="88">
        <f t="shared" si="1"/>
        <v>8.2975000000000012</v>
      </c>
      <c r="N21" s="83" t="s">
        <v>250</v>
      </c>
      <c r="U21" s="113">
        <v>8.3485714285714288</v>
      </c>
    </row>
    <row r="22" spans="1:21" s="3" customFormat="1" ht="24" customHeight="1">
      <c r="A22" s="10">
        <v>99</v>
      </c>
      <c r="B22" s="11" t="s">
        <v>49</v>
      </c>
      <c r="C22" s="8" t="s">
        <v>47</v>
      </c>
      <c r="D22" s="84">
        <v>7.2</v>
      </c>
      <c r="E22" s="86">
        <v>8.5</v>
      </c>
      <c r="F22" s="86"/>
      <c r="G22" s="86"/>
      <c r="H22" s="86"/>
      <c r="I22" s="87">
        <v>8.5</v>
      </c>
      <c r="J22" s="87">
        <v>8.1999999999999993</v>
      </c>
      <c r="K22" s="115"/>
      <c r="L22" s="87">
        <f>CUC!N21</f>
        <v>7.641111111111111</v>
      </c>
      <c r="M22" s="88">
        <f t="shared" si="1"/>
        <v>8.008222222222221</v>
      </c>
      <c r="N22" s="83" t="s">
        <v>250</v>
      </c>
      <c r="U22" s="113">
        <v>8.12425</v>
      </c>
    </row>
    <row r="23" spans="1:21" s="3" customFormat="1" ht="24" customHeight="1">
      <c r="A23" s="10">
        <v>437</v>
      </c>
      <c r="B23" s="11" t="s">
        <v>238</v>
      </c>
      <c r="C23" s="8" t="s">
        <v>47</v>
      </c>
      <c r="D23" s="84">
        <v>8.6</v>
      </c>
      <c r="E23" s="86">
        <v>8.6999999999999993</v>
      </c>
      <c r="F23" s="86"/>
      <c r="G23" s="86"/>
      <c r="H23" s="86"/>
      <c r="I23" s="87">
        <v>9.6</v>
      </c>
      <c r="J23" s="87">
        <v>9.4</v>
      </c>
      <c r="K23" s="115"/>
      <c r="L23" s="87">
        <f>CUC!N22</f>
        <v>9.4799999999999986</v>
      </c>
      <c r="M23" s="88">
        <f t="shared" si="1"/>
        <v>9.1559999999999988</v>
      </c>
      <c r="N23" s="83" t="s">
        <v>250</v>
      </c>
      <c r="U23" s="113">
        <v>9.1429999999999989</v>
      </c>
    </row>
    <row r="24" spans="1:21" s="3" customFormat="1" ht="24" customHeight="1">
      <c r="A24" s="6">
        <v>62</v>
      </c>
      <c r="B24" s="11" t="s">
        <v>50</v>
      </c>
      <c r="C24" s="8" t="s">
        <v>47</v>
      </c>
      <c r="D24" s="84">
        <v>8.9</v>
      </c>
      <c r="E24" s="86">
        <v>9.1999999999999993</v>
      </c>
      <c r="F24" s="86"/>
      <c r="G24" s="86"/>
      <c r="H24" s="86"/>
      <c r="I24" s="87">
        <v>8.6</v>
      </c>
      <c r="J24" s="87">
        <v>9</v>
      </c>
      <c r="K24" s="115"/>
      <c r="L24" s="87">
        <f>CUC!N23</f>
        <v>6.7611111111111111</v>
      </c>
      <c r="M24" s="88">
        <f t="shared" si="1"/>
        <v>8.4922222222222228</v>
      </c>
      <c r="N24" s="83" t="s">
        <v>250</v>
      </c>
      <c r="U24" s="113">
        <v>8.4737500000000008</v>
      </c>
    </row>
    <row r="25" spans="1:21" s="3" customFormat="1" ht="24" customHeight="1">
      <c r="A25" s="10">
        <v>217</v>
      </c>
      <c r="B25" s="11" t="s">
        <v>52</v>
      </c>
      <c r="C25" s="8" t="s">
        <v>47</v>
      </c>
      <c r="D25" s="84">
        <v>7.8</v>
      </c>
      <c r="E25" s="86">
        <v>6.6</v>
      </c>
      <c r="F25" s="86"/>
      <c r="G25" s="86"/>
      <c r="H25" s="86"/>
      <c r="I25" s="87">
        <v>8.8000000000000007</v>
      </c>
      <c r="J25" s="87">
        <v>7.8</v>
      </c>
      <c r="K25" s="115"/>
      <c r="L25" s="87">
        <f>CUC!N24</f>
        <v>6.9950000000000001</v>
      </c>
      <c r="M25" s="88">
        <f t="shared" si="1"/>
        <v>7.5989999999999993</v>
      </c>
      <c r="N25" s="83"/>
      <c r="U25" s="113">
        <v>7.6702857142857139</v>
      </c>
    </row>
    <row r="26" spans="1:21" s="3" customFormat="1" ht="24" customHeight="1">
      <c r="A26" s="10">
        <v>425</v>
      </c>
      <c r="B26" s="11" t="s">
        <v>51</v>
      </c>
      <c r="C26" s="8" t="s">
        <v>47</v>
      </c>
      <c r="D26" s="84">
        <v>8.6999999999999993</v>
      </c>
      <c r="E26" s="86">
        <v>9.1999999999999993</v>
      </c>
      <c r="F26" s="86"/>
      <c r="G26" s="86"/>
      <c r="H26" s="86"/>
      <c r="I26" s="87">
        <v>8.9</v>
      </c>
      <c r="J26" s="87">
        <v>9.1</v>
      </c>
      <c r="K26" s="115"/>
      <c r="L26" s="87">
        <f>CUC!N25</f>
        <v>7.5922222222222224</v>
      </c>
      <c r="M26" s="88">
        <f t="shared" si="1"/>
        <v>8.6984444444444442</v>
      </c>
      <c r="N26" s="83" t="s">
        <v>250</v>
      </c>
      <c r="U26" s="113">
        <v>8.7757499999999986</v>
      </c>
    </row>
    <row r="27" spans="1:21" s="3" customFormat="1" ht="24" customHeight="1">
      <c r="A27" s="6">
        <v>161</v>
      </c>
      <c r="B27" s="11" t="s">
        <v>53</v>
      </c>
      <c r="C27" s="8" t="s">
        <v>47</v>
      </c>
      <c r="D27" s="84">
        <v>9.4</v>
      </c>
      <c r="E27" s="86">
        <v>9.1</v>
      </c>
      <c r="F27" s="86"/>
      <c r="G27" s="86"/>
      <c r="H27" s="86"/>
      <c r="I27" s="87">
        <v>9.5</v>
      </c>
      <c r="J27" s="87">
        <v>9</v>
      </c>
      <c r="K27" s="115"/>
      <c r="L27" s="87">
        <f>CUC!N26</f>
        <v>7.7362500000000001</v>
      </c>
      <c r="M27" s="88">
        <f t="shared" si="1"/>
        <v>8.9472500000000004</v>
      </c>
      <c r="N27" s="83" t="s">
        <v>250</v>
      </c>
      <c r="U27" s="113">
        <v>8.9111428571428579</v>
      </c>
    </row>
    <row r="28" spans="1:21" s="3" customFormat="1" ht="24" customHeight="1">
      <c r="A28" s="6">
        <v>64</v>
      </c>
      <c r="B28" s="11" t="s">
        <v>54</v>
      </c>
      <c r="C28" s="8" t="s">
        <v>47</v>
      </c>
      <c r="D28" s="84">
        <v>7.9</v>
      </c>
      <c r="E28" s="86">
        <v>8.6</v>
      </c>
      <c r="F28" s="86"/>
      <c r="G28" s="86"/>
      <c r="H28" s="86"/>
      <c r="I28" s="87">
        <v>8.9</v>
      </c>
      <c r="J28" s="87">
        <v>6.7</v>
      </c>
      <c r="K28" s="115"/>
      <c r="L28" s="87">
        <f>CUC!N27</f>
        <v>4.5744444444444445</v>
      </c>
      <c r="M28" s="88">
        <f t="shared" si="1"/>
        <v>7.334888888888889</v>
      </c>
      <c r="N28" s="83"/>
      <c r="U28" s="113">
        <v>7.3617500000000007</v>
      </c>
    </row>
    <row r="29" spans="1:21" s="3" customFormat="1" ht="24" customHeight="1">
      <c r="A29" s="6">
        <v>326</v>
      </c>
      <c r="B29" s="11" t="s">
        <v>239</v>
      </c>
      <c r="C29" s="8" t="s">
        <v>47</v>
      </c>
      <c r="D29" s="84">
        <v>8.57</v>
      </c>
      <c r="E29" s="94">
        <v>9.5</v>
      </c>
      <c r="F29" s="86"/>
      <c r="G29" s="86"/>
      <c r="H29" s="86"/>
      <c r="I29" s="87">
        <v>9.5</v>
      </c>
      <c r="J29" s="87">
        <v>9.1999999999999993</v>
      </c>
      <c r="K29" s="115"/>
      <c r="L29" s="87">
        <f>CUC!N28</f>
        <v>8.0212500000000002</v>
      </c>
      <c r="M29" s="88">
        <f t="shared" si="1"/>
        <v>8.9582499999999996</v>
      </c>
      <c r="N29" s="83" t="s">
        <v>250</v>
      </c>
      <c r="U29" s="113">
        <v>8.9588571428571449</v>
      </c>
    </row>
    <row r="30" spans="1:21" s="3" customFormat="1" ht="24" customHeight="1">
      <c r="A30" s="9">
        <v>239</v>
      </c>
      <c r="B30" s="11" t="s">
        <v>55</v>
      </c>
      <c r="C30" s="8" t="s">
        <v>47</v>
      </c>
      <c r="D30" s="84">
        <v>7</v>
      </c>
      <c r="E30" s="86">
        <v>7.5</v>
      </c>
      <c r="F30" s="86"/>
      <c r="G30" s="86"/>
      <c r="H30" s="86"/>
      <c r="I30" s="87">
        <v>6.7</v>
      </c>
      <c r="J30" s="87">
        <v>5.7</v>
      </c>
      <c r="K30" s="115"/>
      <c r="L30" s="87">
        <f>CUC!N29</f>
        <v>6.3466666666666676</v>
      </c>
      <c r="M30" s="88">
        <f t="shared" si="1"/>
        <v>6.6493333333333338</v>
      </c>
      <c r="N30" s="83"/>
      <c r="U30" s="113">
        <v>6.7329999999999997</v>
      </c>
    </row>
    <row r="31" spans="1:21" s="3" customFormat="1" ht="24" customHeight="1">
      <c r="A31" s="9">
        <v>26</v>
      </c>
      <c r="B31" s="11" t="s">
        <v>56</v>
      </c>
      <c r="C31" s="8" t="s">
        <v>47</v>
      </c>
      <c r="D31" s="84">
        <v>7.4</v>
      </c>
      <c r="E31" s="86">
        <v>8.9</v>
      </c>
      <c r="F31" s="86"/>
      <c r="G31" s="86"/>
      <c r="H31" s="86"/>
      <c r="I31" s="87">
        <v>9.1</v>
      </c>
      <c r="J31" s="87">
        <v>8.1999999999999993</v>
      </c>
      <c r="K31" s="115"/>
      <c r="L31" s="87">
        <f>CUC!N30</f>
        <v>5.6155555555555559</v>
      </c>
      <c r="M31" s="88">
        <f t="shared" si="1"/>
        <v>7.8431111111111109</v>
      </c>
      <c r="N31" s="83"/>
      <c r="U31" s="113">
        <v>7.833499999999999</v>
      </c>
    </row>
    <row r="32" spans="1:21" s="3" customFormat="1" ht="24" customHeight="1">
      <c r="A32" s="9">
        <v>270</v>
      </c>
      <c r="B32" s="11" t="s">
        <v>57</v>
      </c>
      <c r="C32" s="8" t="s">
        <v>47</v>
      </c>
      <c r="D32" s="84">
        <v>8.4</v>
      </c>
      <c r="E32" s="86">
        <v>8</v>
      </c>
      <c r="F32" s="86"/>
      <c r="G32" s="86"/>
      <c r="H32" s="86"/>
      <c r="I32" s="87">
        <v>7.7</v>
      </c>
      <c r="J32" s="87">
        <v>6.1</v>
      </c>
      <c r="K32" s="115"/>
      <c r="L32" s="87">
        <f>CUC!N31</f>
        <v>7.3044444444444458</v>
      </c>
      <c r="M32" s="88">
        <f t="shared" si="1"/>
        <v>7.5008888888888894</v>
      </c>
      <c r="N32" s="83"/>
      <c r="U32" s="113">
        <v>7.5084999999999997</v>
      </c>
    </row>
    <row r="33" spans="1:21" s="3" customFormat="1" ht="24" customHeight="1">
      <c r="A33" s="9">
        <v>262</v>
      </c>
      <c r="B33" s="11" t="s">
        <v>240</v>
      </c>
      <c r="C33" s="8" t="s">
        <v>47</v>
      </c>
      <c r="D33" s="84">
        <v>7.9</v>
      </c>
      <c r="E33" s="86">
        <v>8.6</v>
      </c>
      <c r="F33" s="86"/>
      <c r="G33" s="86"/>
      <c r="H33" s="86"/>
      <c r="I33" s="87">
        <v>9.4</v>
      </c>
      <c r="J33" s="87">
        <v>7.2</v>
      </c>
      <c r="K33" s="115"/>
      <c r="L33" s="87">
        <f>CUC!N32</f>
        <v>7.9966666666666661</v>
      </c>
      <c r="M33" s="88">
        <f t="shared" si="1"/>
        <v>8.2193333333333332</v>
      </c>
      <c r="N33" s="83" t="s">
        <v>250</v>
      </c>
      <c r="U33" s="113">
        <v>8.1692499999999999</v>
      </c>
    </row>
    <row r="34" spans="1:21" s="3" customFormat="1" ht="24" customHeight="1">
      <c r="A34" s="9">
        <v>248</v>
      </c>
      <c r="B34" s="11" t="s">
        <v>58</v>
      </c>
      <c r="C34" s="8" t="s">
        <v>47</v>
      </c>
      <c r="D34" s="84">
        <v>9.5</v>
      </c>
      <c r="E34" s="86">
        <v>9.5</v>
      </c>
      <c r="F34" s="86"/>
      <c r="G34" s="86"/>
      <c r="H34" s="86"/>
      <c r="I34" s="87">
        <v>9.3000000000000007</v>
      </c>
      <c r="J34" s="87">
        <v>9.1</v>
      </c>
      <c r="K34" s="115"/>
      <c r="L34" s="87">
        <f>CUC!N33</f>
        <v>7.5599999999999987</v>
      </c>
      <c r="M34" s="88">
        <f t="shared" si="1"/>
        <v>8.9919999999999991</v>
      </c>
      <c r="N34" s="83" t="s">
        <v>250</v>
      </c>
      <c r="U34" s="113">
        <v>9.0184999999999995</v>
      </c>
    </row>
    <row r="35" spans="1:21" s="3" customFormat="1" ht="24" customHeight="1">
      <c r="A35" s="10">
        <v>129</v>
      </c>
      <c r="B35" s="11" t="s">
        <v>59</v>
      </c>
      <c r="C35" s="8" t="s">
        <v>47</v>
      </c>
      <c r="D35" s="84">
        <v>7.7</v>
      </c>
      <c r="E35" s="86">
        <v>7.6</v>
      </c>
      <c r="F35" s="86"/>
      <c r="G35" s="86"/>
      <c r="H35" s="86"/>
      <c r="I35" s="87">
        <v>8.5</v>
      </c>
      <c r="J35" s="87">
        <v>8</v>
      </c>
      <c r="K35" s="115"/>
      <c r="L35" s="87">
        <f>CUC!N34</f>
        <v>7.384444444444445</v>
      </c>
      <c r="M35" s="88">
        <f t="shared" si="1"/>
        <v>7.8368888888888888</v>
      </c>
      <c r="N35" s="83"/>
      <c r="U35" s="113">
        <v>7.8090000000000002</v>
      </c>
    </row>
    <row r="36" spans="1:21" s="3" customFormat="1" ht="24" customHeight="1">
      <c r="A36" s="10">
        <v>181</v>
      </c>
      <c r="B36" s="11" t="s">
        <v>60</v>
      </c>
      <c r="C36" s="8" t="s">
        <v>47</v>
      </c>
      <c r="D36" s="84">
        <v>9.5</v>
      </c>
      <c r="E36" s="86">
        <v>7.8</v>
      </c>
      <c r="F36" s="86"/>
      <c r="G36" s="86"/>
      <c r="H36" s="86"/>
      <c r="I36" s="87">
        <v>7.9</v>
      </c>
      <c r="J36" s="87">
        <v>6</v>
      </c>
      <c r="K36" s="115"/>
      <c r="L36" s="87">
        <f>CUC!N35</f>
        <v>6.5171428571428578</v>
      </c>
      <c r="M36" s="88">
        <f t="shared" si="1"/>
        <v>7.5434285714285725</v>
      </c>
      <c r="N36" s="83"/>
      <c r="U36" s="113">
        <v>7.5434285714285725</v>
      </c>
    </row>
    <row r="37" spans="1:21" s="3" customFormat="1" ht="24" customHeight="1">
      <c r="A37" s="10">
        <v>246</v>
      </c>
      <c r="B37" s="11" t="s">
        <v>61</v>
      </c>
      <c r="C37" s="8" t="s">
        <v>47</v>
      </c>
      <c r="D37" s="84">
        <v>7.7</v>
      </c>
      <c r="E37" s="85">
        <v>5</v>
      </c>
      <c r="F37" s="86"/>
      <c r="G37" s="86"/>
      <c r="H37" s="86"/>
      <c r="I37" s="87">
        <v>6</v>
      </c>
      <c r="J37" s="87">
        <v>4</v>
      </c>
      <c r="K37" s="115"/>
      <c r="L37" s="87">
        <f>CUC!N36</f>
        <v>5.0142857142857142</v>
      </c>
      <c r="M37" s="88">
        <f t="shared" si="1"/>
        <v>5.5428571428571427</v>
      </c>
      <c r="N37" s="83"/>
      <c r="U37" s="113">
        <v>5.5428571428571427</v>
      </c>
    </row>
    <row r="38" spans="1:21" s="3" customFormat="1" ht="24" customHeight="1">
      <c r="A38" s="30"/>
      <c r="B38" s="29"/>
      <c r="C38" s="27"/>
      <c r="D38" s="90"/>
      <c r="E38" s="91"/>
      <c r="F38" s="91"/>
      <c r="G38" s="91"/>
      <c r="H38" s="91"/>
      <c r="I38" s="91"/>
      <c r="J38" s="91"/>
      <c r="K38" s="117"/>
      <c r="L38" s="91"/>
      <c r="M38" s="93"/>
      <c r="U38" s="113"/>
    </row>
    <row r="39" spans="1:21" s="3" customFormat="1" ht="24" customHeight="1">
      <c r="A39" s="28"/>
      <c r="B39" s="29"/>
      <c r="C39" s="27"/>
      <c r="D39" s="90"/>
      <c r="E39" s="91"/>
      <c r="F39" s="91"/>
      <c r="G39" s="91"/>
      <c r="H39" s="91"/>
      <c r="I39" s="91"/>
      <c r="J39" s="91"/>
      <c r="K39" s="117"/>
      <c r="L39" s="91"/>
      <c r="M39" s="93"/>
      <c r="U39" s="113"/>
    </row>
    <row r="40" spans="1:21" s="3" customFormat="1" ht="24" customHeight="1">
      <c r="A40" s="9">
        <v>206</v>
      </c>
      <c r="B40" s="11" t="s">
        <v>4</v>
      </c>
      <c r="C40" s="8" t="s">
        <v>3</v>
      </c>
      <c r="D40" s="95">
        <v>6.9</v>
      </c>
      <c r="E40" s="86">
        <v>6.3</v>
      </c>
      <c r="F40" s="86"/>
      <c r="G40" s="86"/>
      <c r="H40" s="86"/>
      <c r="I40" s="86">
        <v>8.6</v>
      </c>
      <c r="J40" s="87">
        <v>7.3</v>
      </c>
      <c r="K40" s="115"/>
      <c r="L40" s="87">
        <f>CUC!N39</f>
        <v>5.6788888888888884</v>
      </c>
      <c r="M40" s="88">
        <f t="shared" ref="M40:M58" si="2">AVERAGE(D40:L40)</f>
        <v>6.9557777777777776</v>
      </c>
      <c r="N40" s="83"/>
      <c r="U40" s="113">
        <v>6.997749999999999</v>
      </c>
    </row>
    <row r="41" spans="1:21" s="3" customFormat="1" ht="24" customHeight="1">
      <c r="A41" s="6">
        <v>178</v>
      </c>
      <c r="B41" s="11" t="s">
        <v>5</v>
      </c>
      <c r="C41" s="8" t="s">
        <v>3</v>
      </c>
      <c r="D41" s="95">
        <v>7.3</v>
      </c>
      <c r="E41" s="86">
        <v>7.7</v>
      </c>
      <c r="F41" s="86"/>
      <c r="G41" s="86"/>
      <c r="H41" s="86"/>
      <c r="I41" s="86">
        <v>8.4</v>
      </c>
      <c r="J41" s="87">
        <v>5.2</v>
      </c>
      <c r="K41" s="115"/>
      <c r="L41" s="87">
        <f>CUC!N40</f>
        <v>5.7349999999999994</v>
      </c>
      <c r="M41" s="88">
        <f t="shared" si="2"/>
        <v>6.8669999999999991</v>
      </c>
      <c r="N41" s="83"/>
      <c r="U41" s="113">
        <v>6.902285714285715</v>
      </c>
    </row>
    <row r="42" spans="1:21" s="3" customFormat="1" ht="24" customHeight="1">
      <c r="A42" s="9">
        <v>182</v>
      </c>
      <c r="B42" s="11" t="s">
        <v>6</v>
      </c>
      <c r="C42" s="8" t="s">
        <v>3</v>
      </c>
      <c r="D42" s="95">
        <v>8.6999999999999993</v>
      </c>
      <c r="E42" s="86">
        <v>7.6</v>
      </c>
      <c r="F42" s="86"/>
      <c r="G42" s="86"/>
      <c r="H42" s="86"/>
      <c r="I42" s="86">
        <v>9.1999999999999993</v>
      </c>
      <c r="J42" s="87">
        <v>9.1999999999999993</v>
      </c>
      <c r="K42" s="115"/>
      <c r="L42" s="87">
        <f>CUC!N41</f>
        <v>8.1177777777777784</v>
      </c>
      <c r="M42" s="88">
        <f t="shared" si="2"/>
        <v>8.5635555555555563</v>
      </c>
      <c r="N42" s="83" t="s">
        <v>250</v>
      </c>
      <c r="U42" s="113">
        <v>8.7164999999999999</v>
      </c>
    </row>
    <row r="43" spans="1:21" s="3" customFormat="1" ht="24" customHeight="1">
      <c r="A43" s="9">
        <v>245</v>
      </c>
      <c r="B43" s="11" t="s">
        <v>7</v>
      </c>
      <c r="C43" s="8" t="s">
        <v>3</v>
      </c>
      <c r="D43" s="95">
        <v>5.0999999999999996</v>
      </c>
      <c r="E43" s="89">
        <v>5.2</v>
      </c>
      <c r="F43" s="86"/>
      <c r="G43" s="86"/>
      <c r="H43" s="86"/>
      <c r="I43" s="86">
        <v>8.1999999999999993</v>
      </c>
      <c r="J43" s="87">
        <v>6.7</v>
      </c>
      <c r="K43" s="115"/>
      <c r="L43" s="87">
        <f>CUC!N42</f>
        <v>5.2955555555555556</v>
      </c>
      <c r="M43" s="88">
        <f t="shared" si="2"/>
        <v>6.0991111111111111</v>
      </c>
      <c r="N43" s="83"/>
      <c r="U43" s="113">
        <v>6.1064999999999996</v>
      </c>
    </row>
    <row r="44" spans="1:21" s="3" customFormat="1" ht="24" customHeight="1">
      <c r="A44" s="9">
        <v>252</v>
      </c>
      <c r="B44" s="11" t="s">
        <v>236</v>
      </c>
      <c r="C44" s="8" t="s">
        <v>3</v>
      </c>
      <c r="D44" s="95">
        <v>8.3000000000000007</v>
      </c>
      <c r="E44" s="86">
        <v>8.1999999999999993</v>
      </c>
      <c r="F44" s="86"/>
      <c r="G44" s="86"/>
      <c r="H44" s="86"/>
      <c r="I44" s="86">
        <v>9.1</v>
      </c>
      <c r="J44" s="87">
        <v>9.1999999999999993</v>
      </c>
      <c r="K44" s="115"/>
      <c r="L44" s="87">
        <f>CUC!N43</f>
        <v>8.1214285714285719</v>
      </c>
      <c r="M44" s="88">
        <f t="shared" si="2"/>
        <v>8.5842857142857145</v>
      </c>
      <c r="N44" s="83" t="s">
        <v>250</v>
      </c>
      <c r="U44" s="113">
        <v>8.5842857142857163</v>
      </c>
    </row>
    <row r="45" spans="1:21" s="3" customFormat="1" ht="24" customHeight="1">
      <c r="A45" s="6">
        <v>124</v>
      </c>
      <c r="B45" s="11" t="s">
        <v>8</v>
      </c>
      <c r="C45" s="8" t="s">
        <v>3</v>
      </c>
      <c r="D45" s="95">
        <v>7.2</v>
      </c>
      <c r="E45" s="86">
        <v>8.1</v>
      </c>
      <c r="F45" s="86"/>
      <c r="G45" s="86"/>
      <c r="H45" s="86"/>
      <c r="I45" s="86">
        <v>8.6999999999999993</v>
      </c>
      <c r="J45" s="87">
        <v>6.5</v>
      </c>
      <c r="K45" s="115"/>
      <c r="L45" s="87">
        <f>CUC!N44</f>
        <v>7.145714285714285</v>
      </c>
      <c r="M45" s="88">
        <f t="shared" si="2"/>
        <v>7.5291428571428565</v>
      </c>
      <c r="N45" s="83"/>
      <c r="U45" s="113">
        <v>7.5840000000000005</v>
      </c>
    </row>
    <row r="46" spans="1:21" s="3" customFormat="1" ht="24" customHeight="1">
      <c r="A46" s="10">
        <v>25</v>
      </c>
      <c r="B46" s="11" t="s">
        <v>9</v>
      </c>
      <c r="C46" s="8" t="s">
        <v>3</v>
      </c>
      <c r="D46" s="95">
        <v>9.1</v>
      </c>
      <c r="E46" s="86">
        <v>7.5</v>
      </c>
      <c r="F46" s="86"/>
      <c r="G46" s="86"/>
      <c r="H46" s="86"/>
      <c r="I46" s="86">
        <v>8.3000000000000007</v>
      </c>
      <c r="J46" s="87">
        <v>9</v>
      </c>
      <c r="K46" s="115"/>
      <c r="L46" s="87">
        <f>CUC!N45</f>
        <v>7.5466666666666669</v>
      </c>
      <c r="M46" s="88">
        <f t="shared" si="2"/>
        <v>8.2893333333333352</v>
      </c>
      <c r="N46" s="83" t="s">
        <v>250</v>
      </c>
      <c r="U46" s="113">
        <v>8.2904999999999998</v>
      </c>
    </row>
    <row r="47" spans="1:21" s="3" customFormat="1" ht="24" customHeight="1">
      <c r="A47" s="9">
        <v>257</v>
      </c>
      <c r="B47" s="11" t="s">
        <v>10</v>
      </c>
      <c r="C47" s="8" t="s">
        <v>3</v>
      </c>
      <c r="D47" s="95">
        <v>8.8000000000000007</v>
      </c>
      <c r="E47" s="86">
        <v>7</v>
      </c>
      <c r="F47" s="86"/>
      <c r="G47" s="86"/>
      <c r="H47" s="86"/>
      <c r="I47" s="86">
        <v>7.2</v>
      </c>
      <c r="J47" s="87">
        <v>8.8000000000000007</v>
      </c>
      <c r="K47" s="115"/>
      <c r="L47" s="87">
        <f>CUC!N46</f>
        <v>7.3216666666666663</v>
      </c>
      <c r="M47" s="88">
        <f t="shared" si="2"/>
        <v>7.8243333333333336</v>
      </c>
      <c r="N47" s="83"/>
      <c r="U47" s="113">
        <v>7.8243333333333336</v>
      </c>
    </row>
    <row r="48" spans="1:21" s="3" customFormat="1" ht="24" customHeight="1">
      <c r="A48" s="9">
        <v>360</v>
      </c>
      <c r="B48" s="11" t="s">
        <v>235</v>
      </c>
      <c r="C48" s="8" t="s">
        <v>3</v>
      </c>
      <c r="D48" s="95">
        <v>8.6</v>
      </c>
      <c r="E48" s="86">
        <v>8.1999999999999993</v>
      </c>
      <c r="F48" s="86"/>
      <c r="G48" s="86"/>
      <c r="H48" s="86"/>
      <c r="I48" s="86">
        <v>7.8</v>
      </c>
      <c r="J48" s="87">
        <v>8.9</v>
      </c>
      <c r="K48" s="115"/>
      <c r="L48" s="87">
        <f>CUC!N47</f>
        <v>7.5912500000000005</v>
      </c>
      <c r="M48" s="88">
        <f t="shared" si="2"/>
        <v>8.2182500000000012</v>
      </c>
      <c r="N48" s="83" t="s">
        <v>250</v>
      </c>
      <c r="U48" s="113">
        <v>8.2182499999999994</v>
      </c>
    </row>
    <row r="49" spans="1:21" s="3" customFormat="1" ht="24" customHeight="1">
      <c r="A49" s="6">
        <v>36</v>
      </c>
      <c r="B49" s="11" t="s">
        <v>11</v>
      </c>
      <c r="C49" s="8" t="s">
        <v>3</v>
      </c>
      <c r="D49" s="95">
        <v>9.3000000000000007</v>
      </c>
      <c r="E49" s="86">
        <v>9.5</v>
      </c>
      <c r="F49" s="86"/>
      <c r="G49" s="86"/>
      <c r="H49" s="86"/>
      <c r="I49" s="86">
        <v>9.4</v>
      </c>
      <c r="J49" s="87">
        <v>8.9</v>
      </c>
      <c r="K49" s="115"/>
      <c r="L49" s="87">
        <f>CUC!N48</f>
        <v>8.5542857142857152</v>
      </c>
      <c r="M49" s="88">
        <f t="shared" si="2"/>
        <v>9.1308571428571437</v>
      </c>
      <c r="N49" s="83" t="s">
        <v>250</v>
      </c>
      <c r="U49" s="113">
        <v>9.1308571428571419</v>
      </c>
    </row>
    <row r="50" spans="1:21" s="3" customFormat="1" ht="24" customHeight="1">
      <c r="A50" s="10">
        <v>28</v>
      </c>
      <c r="B50" s="11" t="s">
        <v>12</v>
      </c>
      <c r="C50" s="8" t="s">
        <v>3</v>
      </c>
      <c r="D50" s="95">
        <v>9.1999999999999993</v>
      </c>
      <c r="E50" s="86">
        <v>7.4</v>
      </c>
      <c r="F50" s="86"/>
      <c r="G50" s="86"/>
      <c r="H50" s="86"/>
      <c r="I50" s="86">
        <v>8.6</v>
      </c>
      <c r="J50" s="87"/>
      <c r="K50" s="115"/>
      <c r="L50" s="87">
        <f>CUC!N49</f>
        <v>5.8080000000000007</v>
      </c>
      <c r="M50" s="88">
        <f t="shared" si="2"/>
        <v>7.7520000000000007</v>
      </c>
      <c r="N50" s="83"/>
      <c r="U50" s="113">
        <v>7.7520000000000007</v>
      </c>
    </row>
    <row r="51" spans="1:21" s="3" customFormat="1" ht="24" customHeight="1">
      <c r="A51" s="10">
        <v>98</v>
      </c>
      <c r="B51" s="11" t="s">
        <v>13</v>
      </c>
      <c r="C51" s="8" t="s">
        <v>3</v>
      </c>
      <c r="D51" s="95">
        <v>7.2</v>
      </c>
      <c r="E51" s="89">
        <v>3.9</v>
      </c>
      <c r="F51" s="86"/>
      <c r="G51" s="86"/>
      <c r="H51" s="86"/>
      <c r="I51" s="86">
        <v>9.5</v>
      </c>
      <c r="J51" s="87">
        <v>8.6</v>
      </c>
      <c r="K51" s="115"/>
      <c r="L51" s="87">
        <f>CUC!N50</f>
        <v>7.6812500000000004</v>
      </c>
      <c r="M51" s="88">
        <f t="shared" si="2"/>
        <v>7.3762500000000006</v>
      </c>
      <c r="N51" s="83"/>
      <c r="U51" s="113">
        <v>7.4242857142857144</v>
      </c>
    </row>
    <row r="52" spans="1:21" s="3" customFormat="1" ht="24" customHeight="1">
      <c r="A52" s="10">
        <v>361</v>
      </c>
      <c r="B52" s="11" t="s">
        <v>234</v>
      </c>
      <c r="C52" s="8" t="s">
        <v>3</v>
      </c>
      <c r="D52" s="95">
        <v>8.1</v>
      </c>
      <c r="E52" s="86">
        <v>8.6999999999999993</v>
      </c>
      <c r="F52" s="86"/>
      <c r="G52" s="86"/>
      <c r="H52" s="86"/>
      <c r="I52" s="86">
        <v>8.4</v>
      </c>
      <c r="J52" s="87">
        <v>8.1999999999999993</v>
      </c>
      <c r="K52" s="115"/>
      <c r="L52" s="87">
        <f>CUC!N51</f>
        <v>8.4887499999999996</v>
      </c>
      <c r="M52" s="88">
        <f t="shared" si="2"/>
        <v>8.3777499999999971</v>
      </c>
      <c r="N52" s="83" t="s">
        <v>250</v>
      </c>
      <c r="U52" s="113">
        <v>8.4117142857142859</v>
      </c>
    </row>
    <row r="53" spans="1:21" s="3" customFormat="1" ht="24" customHeight="1">
      <c r="A53" s="10">
        <v>329</v>
      </c>
      <c r="B53" s="11" t="s">
        <v>233</v>
      </c>
      <c r="C53" s="8" t="s">
        <v>3</v>
      </c>
      <c r="D53" s="95">
        <v>8.8000000000000007</v>
      </c>
      <c r="E53" s="86">
        <v>8.1</v>
      </c>
      <c r="F53" s="86"/>
      <c r="G53" s="86"/>
      <c r="H53" s="86"/>
      <c r="I53" s="86">
        <v>8.9</v>
      </c>
      <c r="J53" s="87">
        <v>8.4</v>
      </c>
      <c r="K53" s="115"/>
      <c r="L53" s="87">
        <f>CUC!N52</f>
        <v>8.2675000000000001</v>
      </c>
      <c r="M53" s="88">
        <f t="shared" si="2"/>
        <v>8.4934999999999992</v>
      </c>
      <c r="N53" s="83" t="s">
        <v>250</v>
      </c>
      <c r="U53" s="113">
        <v>8.4582857142857133</v>
      </c>
    </row>
    <row r="54" spans="1:21" s="3" customFormat="1" ht="24" customHeight="1">
      <c r="A54" s="10">
        <v>295</v>
      </c>
      <c r="B54" s="11" t="s">
        <v>14</v>
      </c>
      <c r="C54" s="8" t="s">
        <v>3</v>
      </c>
      <c r="D54" s="95">
        <v>5.7</v>
      </c>
      <c r="E54" s="86">
        <v>6.5</v>
      </c>
      <c r="F54" s="86"/>
      <c r="G54" s="86"/>
      <c r="H54" s="86"/>
      <c r="I54" s="86">
        <v>8.1</v>
      </c>
      <c r="J54" s="87">
        <v>5.2</v>
      </c>
      <c r="K54" s="115"/>
      <c r="L54" s="87">
        <f>CUC!N53</f>
        <v>6.05</v>
      </c>
      <c r="M54" s="88">
        <f t="shared" si="2"/>
        <v>6.31</v>
      </c>
      <c r="N54" s="83"/>
      <c r="U54" s="113">
        <v>6.282857142857142</v>
      </c>
    </row>
    <row r="55" spans="1:21" s="3" customFormat="1" ht="24" customHeight="1">
      <c r="A55" s="9">
        <v>218</v>
      </c>
      <c r="B55" s="11" t="s">
        <v>15</v>
      </c>
      <c r="C55" s="8" t="s">
        <v>3</v>
      </c>
      <c r="D55" s="95">
        <v>9.4</v>
      </c>
      <c r="E55" s="86">
        <v>8.4</v>
      </c>
      <c r="F55" s="86"/>
      <c r="G55" s="86"/>
      <c r="H55" s="86"/>
      <c r="I55" s="86">
        <v>9.6999999999999993</v>
      </c>
      <c r="J55" s="87">
        <v>8.6</v>
      </c>
      <c r="K55" s="115"/>
      <c r="L55" s="87">
        <f>CUC!N54</f>
        <v>8.0288888888888881</v>
      </c>
      <c r="M55" s="88">
        <f t="shared" si="2"/>
        <v>8.8257777777777768</v>
      </c>
      <c r="N55" s="83" t="s">
        <v>250</v>
      </c>
      <c r="U55" s="113">
        <v>8.7765000000000004</v>
      </c>
    </row>
    <row r="56" spans="1:21" s="3" customFormat="1" ht="24" customHeight="1">
      <c r="A56" s="10">
        <v>137</v>
      </c>
      <c r="B56" s="11" t="s">
        <v>16</v>
      </c>
      <c r="C56" s="8" t="s">
        <v>3</v>
      </c>
      <c r="D56" s="95">
        <v>9.4</v>
      </c>
      <c r="E56" s="86">
        <v>7.7</v>
      </c>
      <c r="F56" s="86"/>
      <c r="G56" s="86"/>
      <c r="H56" s="86"/>
      <c r="I56" s="86">
        <v>9.3000000000000007</v>
      </c>
      <c r="J56" s="87">
        <v>8.6</v>
      </c>
      <c r="K56" s="115"/>
      <c r="L56" s="87">
        <f>CUC!N55</f>
        <v>8.7175000000000011</v>
      </c>
      <c r="M56" s="88">
        <f t="shared" si="2"/>
        <v>8.7435000000000009</v>
      </c>
      <c r="N56" s="83" t="s">
        <v>250</v>
      </c>
      <c r="U56" s="113">
        <v>8.7211428571428584</v>
      </c>
    </row>
    <row r="57" spans="1:21" s="3" customFormat="1" ht="24" customHeight="1">
      <c r="A57" s="6">
        <v>319</v>
      </c>
      <c r="B57" s="11" t="s">
        <v>17</v>
      </c>
      <c r="C57" s="8" t="s">
        <v>3</v>
      </c>
      <c r="D57" s="95">
        <v>9</v>
      </c>
      <c r="E57" s="86">
        <v>8.3000000000000007</v>
      </c>
      <c r="F57" s="86"/>
      <c r="G57" s="86"/>
      <c r="H57" s="86"/>
      <c r="I57" s="86">
        <v>8.8000000000000007</v>
      </c>
      <c r="J57" s="87">
        <v>8.6</v>
      </c>
      <c r="K57" s="115"/>
      <c r="L57" s="87">
        <f>CUC!N56</f>
        <v>5.6466666666666665</v>
      </c>
      <c r="M57" s="88">
        <f t="shared" si="2"/>
        <v>8.0693333333333346</v>
      </c>
      <c r="N57" s="83" t="s">
        <v>250</v>
      </c>
      <c r="U57" s="113">
        <v>8.1105</v>
      </c>
    </row>
    <row r="58" spans="1:21" s="3" customFormat="1" ht="24" customHeight="1">
      <c r="A58" s="10">
        <v>65</v>
      </c>
      <c r="B58" s="11" t="s">
        <v>18</v>
      </c>
      <c r="C58" s="8" t="s">
        <v>3</v>
      </c>
      <c r="D58" s="95">
        <v>9.6999999999999993</v>
      </c>
      <c r="E58" s="86">
        <v>9.5</v>
      </c>
      <c r="F58" s="86"/>
      <c r="G58" s="86"/>
      <c r="H58" s="86"/>
      <c r="I58" s="86">
        <v>9.6</v>
      </c>
      <c r="J58" s="87">
        <v>8.6999999999999993</v>
      </c>
      <c r="K58" s="115"/>
      <c r="L58" s="87">
        <f>CUC!N57</f>
        <v>7.0144444444444449</v>
      </c>
      <c r="M58" s="88">
        <f t="shared" si="2"/>
        <v>8.9028888888888886</v>
      </c>
      <c r="N58" s="83" t="s">
        <v>250</v>
      </c>
      <c r="U58" s="113">
        <v>9.0032499999999995</v>
      </c>
    </row>
    <row r="59" spans="1:21" s="3" customFormat="1" ht="24" customHeight="1">
      <c r="A59" s="30"/>
      <c r="B59" s="29"/>
      <c r="C59" s="27"/>
      <c r="D59" s="90"/>
      <c r="E59" s="91"/>
      <c r="F59" s="91"/>
      <c r="G59" s="91"/>
      <c r="H59" s="91"/>
      <c r="I59" s="91"/>
      <c r="J59" s="91"/>
      <c r="K59" s="117"/>
      <c r="L59" s="91"/>
      <c r="M59" s="93"/>
      <c r="U59" s="113"/>
    </row>
    <row r="60" spans="1:21" s="3" customFormat="1" ht="24" customHeight="1">
      <c r="A60" s="30"/>
      <c r="B60" s="29"/>
      <c r="C60" s="27"/>
      <c r="D60" s="90"/>
      <c r="E60" s="91"/>
      <c r="F60" s="91"/>
      <c r="G60" s="91"/>
      <c r="H60" s="91"/>
      <c r="I60" s="91"/>
      <c r="J60" s="91"/>
      <c r="K60" s="117"/>
      <c r="L60" s="91"/>
      <c r="M60" s="93"/>
      <c r="U60" s="113"/>
    </row>
    <row r="61" spans="1:21" ht="24" customHeight="1">
      <c r="A61" s="10">
        <v>211</v>
      </c>
      <c r="B61" s="11" t="s">
        <v>232</v>
      </c>
      <c r="C61" s="8" t="s">
        <v>19</v>
      </c>
      <c r="D61" s="95">
        <v>7.8</v>
      </c>
      <c r="E61" s="96">
        <v>8.1</v>
      </c>
      <c r="F61" s="97"/>
      <c r="G61" s="97"/>
      <c r="H61" s="97"/>
      <c r="I61" s="97">
        <v>8</v>
      </c>
      <c r="J61" s="98">
        <v>6.5</v>
      </c>
      <c r="K61" s="118"/>
      <c r="L61" s="98">
        <f>CUC!N60</f>
        <v>6.1388888888888893</v>
      </c>
      <c r="M61" s="88">
        <f t="shared" ref="M61:M77" si="3">AVERAGE(D61:L61)</f>
        <v>7.3077777777777779</v>
      </c>
      <c r="U61" s="79">
        <v>7.3862499999999995</v>
      </c>
    </row>
    <row r="62" spans="1:21" ht="24" customHeight="1">
      <c r="A62" s="10">
        <v>148</v>
      </c>
      <c r="B62" s="11" t="s">
        <v>231</v>
      </c>
      <c r="C62" s="8" t="s">
        <v>19</v>
      </c>
      <c r="D62" s="95">
        <v>8.9</v>
      </c>
      <c r="E62" s="99">
        <v>8.3000000000000007</v>
      </c>
      <c r="F62" s="97"/>
      <c r="G62" s="97"/>
      <c r="H62" s="97"/>
      <c r="I62" s="97">
        <v>9.1</v>
      </c>
      <c r="J62" s="98">
        <v>8.8000000000000007</v>
      </c>
      <c r="K62" s="118"/>
      <c r="L62" s="98">
        <f>CUC!N61</f>
        <v>8.06</v>
      </c>
      <c r="M62" s="88">
        <f t="shared" si="3"/>
        <v>8.6320000000000014</v>
      </c>
      <c r="N62" s="82" t="s">
        <v>250</v>
      </c>
      <c r="U62" s="79">
        <v>8.6194285714285712</v>
      </c>
    </row>
    <row r="63" spans="1:21" s="3" customFormat="1" ht="24" customHeight="1">
      <c r="A63" s="6">
        <v>30</v>
      </c>
      <c r="B63" s="11" t="s">
        <v>20</v>
      </c>
      <c r="C63" s="8" t="s">
        <v>19</v>
      </c>
      <c r="D63" s="95">
        <v>8.1999999999999993</v>
      </c>
      <c r="E63" s="87">
        <v>8.1</v>
      </c>
      <c r="F63" s="86"/>
      <c r="G63" s="86"/>
      <c r="H63" s="86"/>
      <c r="I63" s="86">
        <v>9</v>
      </c>
      <c r="J63" s="98">
        <v>7.7</v>
      </c>
      <c r="K63" s="118"/>
      <c r="L63" s="98">
        <f>CUC!N62</f>
        <v>6.3466666666666667</v>
      </c>
      <c r="M63" s="88">
        <f t="shared" si="3"/>
        <v>7.8693333333333326</v>
      </c>
      <c r="N63" s="83"/>
      <c r="U63" s="113">
        <v>7.8693333333333326</v>
      </c>
    </row>
    <row r="64" spans="1:21" ht="24" customHeight="1">
      <c r="A64" s="10">
        <v>20</v>
      </c>
      <c r="B64" s="11" t="s">
        <v>230</v>
      </c>
      <c r="C64" s="8" t="s">
        <v>19</v>
      </c>
      <c r="D64" s="95">
        <v>9.6999999999999993</v>
      </c>
      <c r="E64" s="96">
        <v>8.6999999999999993</v>
      </c>
      <c r="F64" s="97"/>
      <c r="G64" s="97"/>
      <c r="H64" s="97"/>
      <c r="I64" s="97">
        <v>9.5</v>
      </c>
      <c r="J64" s="98">
        <v>9.1999999999999993</v>
      </c>
      <c r="K64" s="118"/>
      <c r="L64" s="98">
        <f>CUC!N63</f>
        <v>8.19</v>
      </c>
      <c r="M64" s="88">
        <f t="shared" si="3"/>
        <v>9.0579999999999981</v>
      </c>
      <c r="N64" s="82" t="s">
        <v>250</v>
      </c>
      <c r="U64" s="79">
        <v>9.0476666666666663</v>
      </c>
    </row>
    <row r="65" spans="1:21" s="3" customFormat="1" ht="24" customHeight="1">
      <c r="A65" s="6">
        <v>280</v>
      </c>
      <c r="B65" s="11" t="s">
        <v>21</v>
      </c>
      <c r="C65" s="8" t="s">
        <v>19</v>
      </c>
      <c r="D65" s="95">
        <v>7.9</v>
      </c>
      <c r="E65" s="87">
        <v>8.1</v>
      </c>
      <c r="F65" s="86"/>
      <c r="G65" s="86"/>
      <c r="H65" s="86"/>
      <c r="I65" s="86">
        <v>9.3000000000000007</v>
      </c>
      <c r="J65" s="98">
        <v>8.9</v>
      </c>
      <c r="K65" s="118"/>
      <c r="L65" s="98">
        <f>CUC!N64</f>
        <v>6.2555555555555555</v>
      </c>
      <c r="M65" s="88">
        <f t="shared" si="3"/>
        <v>8.0911111111111111</v>
      </c>
      <c r="N65" s="83" t="s">
        <v>250</v>
      </c>
      <c r="U65" s="113">
        <v>8.0224999999999991</v>
      </c>
    </row>
    <row r="66" spans="1:21" s="3" customFormat="1" ht="24" customHeight="1">
      <c r="A66" s="10">
        <v>7</v>
      </c>
      <c r="B66" s="11" t="s">
        <v>22</v>
      </c>
      <c r="C66" s="8" t="s">
        <v>19</v>
      </c>
      <c r="D66" s="95">
        <v>8.4</v>
      </c>
      <c r="E66" s="99">
        <v>7.5</v>
      </c>
      <c r="F66" s="86"/>
      <c r="G66" s="86"/>
      <c r="H66" s="86"/>
      <c r="I66" s="86">
        <v>8.9</v>
      </c>
      <c r="J66" s="98">
        <v>9.5</v>
      </c>
      <c r="K66" s="118"/>
      <c r="L66" s="98">
        <f>CUC!N65</f>
        <v>8.1088888888888881</v>
      </c>
      <c r="M66" s="88">
        <f t="shared" si="3"/>
        <v>8.4817777777777756</v>
      </c>
      <c r="N66" s="83" t="s">
        <v>250</v>
      </c>
      <c r="U66" s="113">
        <v>8.4595000000000002</v>
      </c>
    </row>
    <row r="67" spans="1:21" s="3" customFormat="1" ht="24" customHeight="1">
      <c r="A67" s="6">
        <v>123</v>
      </c>
      <c r="B67" s="11" t="s">
        <v>23</v>
      </c>
      <c r="C67" s="8" t="s">
        <v>19</v>
      </c>
      <c r="D67" s="95">
        <v>7.6</v>
      </c>
      <c r="E67" s="87">
        <v>6.4</v>
      </c>
      <c r="F67" s="86"/>
      <c r="G67" s="86"/>
      <c r="H67" s="86"/>
      <c r="I67" s="86">
        <v>8.9</v>
      </c>
      <c r="J67" s="98">
        <v>8.1999999999999993</v>
      </c>
      <c r="K67" s="118"/>
      <c r="L67" s="98">
        <f>CUC!N66</f>
        <v>6.8637499999999996</v>
      </c>
      <c r="M67" s="88">
        <f t="shared" si="3"/>
        <v>7.5927499999999997</v>
      </c>
      <c r="N67" s="83"/>
      <c r="U67" s="113">
        <v>7.5927499999999997</v>
      </c>
    </row>
    <row r="68" spans="1:21" s="3" customFormat="1" ht="24" customHeight="1">
      <c r="A68" s="9">
        <v>21</v>
      </c>
      <c r="B68" s="11" t="s">
        <v>24</v>
      </c>
      <c r="C68" s="8" t="s">
        <v>19</v>
      </c>
      <c r="D68" s="95">
        <v>9.6999999999999993</v>
      </c>
      <c r="E68" s="87">
        <v>9.4</v>
      </c>
      <c r="F68" s="86"/>
      <c r="G68" s="86"/>
      <c r="H68" s="86"/>
      <c r="I68" s="86">
        <v>9.5</v>
      </c>
      <c r="J68" s="98">
        <v>9.8000000000000007</v>
      </c>
      <c r="K68" s="118"/>
      <c r="L68" s="98">
        <f>CUC!N67</f>
        <v>7.96875</v>
      </c>
      <c r="M68" s="88">
        <f t="shared" si="3"/>
        <v>9.2737500000000015</v>
      </c>
      <c r="N68" s="83" t="s">
        <v>250</v>
      </c>
      <c r="U68" s="113">
        <v>9.2737500000000015</v>
      </c>
    </row>
    <row r="69" spans="1:21" s="3" customFormat="1" ht="24" customHeight="1">
      <c r="A69" s="9">
        <v>323</v>
      </c>
      <c r="B69" s="11" t="s">
        <v>25</v>
      </c>
      <c r="C69" s="8" t="s">
        <v>19</v>
      </c>
      <c r="D69" s="95">
        <v>8.3000000000000007</v>
      </c>
      <c r="E69" s="85">
        <v>5.4</v>
      </c>
      <c r="F69" s="86"/>
      <c r="G69" s="86"/>
      <c r="H69" s="86"/>
      <c r="I69" s="86">
        <v>6.9</v>
      </c>
      <c r="J69" s="98">
        <v>8.8000000000000007</v>
      </c>
      <c r="K69" s="118"/>
      <c r="L69" s="98">
        <f>CUC!N68</f>
        <v>4.46</v>
      </c>
      <c r="M69" s="88">
        <f t="shared" si="3"/>
        <v>6.7720000000000002</v>
      </c>
      <c r="N69" s="83"/>
      <c r="U69" s="113">
        <v>6.8210000000000006</v>
      </c>
    </row>
    <row r="70" spans="1:21" s="3" customFormat="1" ht="24" customHeight="1">
      <c r="A70" s="6">
        <v>223</v>
      </c>
      <c r="B70" s="11" t="s">
        <v>211</v>
      </c>
      <c r="C70" s="8" t="s">
        <v>19</v>
      </c>
      <c r="D70" s="100">
        <v>7.4</v>
      </c>
      <c r="E70" s="87">
        <v>8.8000000000000007</v>
      </c>
      <c r="F70" s="86"/>
      <c r="G70" s="86"/>
      <c r="H70" s="86"/>
      <c r="I70" s="86">
        <v>7.9</v>
      </c>
      <c r="J70" s="98">
        <v>9</v>
      </c>
      <c r="K70" s="118"/>
      <c r="L70" s="98">
        <f>CUC!N69</f>
        <v>6.1842857142857142</v>
      </c>
      <c r="M70" s="88">
        <f t="shared" si="3"/>
        <v>7.8568571428571428</v>
      </c>
      <c r="N70" s="83"/>
      <c r="U70" s="113">
        <v>7.8568571428571428</v>
      </c>
    </row>
    <row r="71" spans="1:21" s="3" customFormat="1" ht="24" customHeight="1">
      <c r="A71" s="10">
        <v>71</v>
      </c>
      <c r="B71" s="11" t="s">
        <v>26</v>
      </c>
      <c r="C71" s="8" t="s">
        <v>19</v>
      </c>
      <c r="D71" s="95">
        <v>7.9</v>
      </c>
      <c r="E71" s="87">
        <v>7.4</v>
      </c>
      <c r="F71" s="86"/>
      <c r="G71" s="86"/>
      <c r="H71" s="86"/>
      <c r="I71" s="86">
        <v>7</v>
      </c>
      <c r="J71" s="98">
        <v>5.9</v>
      </c>
      <c r="K71" s="118"/>
      <c r="L71" s="98">
        <f>CUC!N70</f>
        <v>7.7399999999999993</v>
      </c>
      <c r="M71" s="88">
        <f t="shared" si="3"/>
        <v>7.1880000000000006</v>
      </c>
      <c r="N71" s="83"/>
      <c r="U71" s="113">
        <v>7.1315</v>
      </c>
    </row>
    <row r="72" spans="1:21" ht="24" customHeight="1">
      <c r="A72" s="6">
        <v>50</v>
      </c>
      <c r="B72" s="11" t="s">
        <v>27</v>
      </c>
      <c r="C72" s="8" t="s">
        <v>19</v>
      </c>
      <c r="D72" s="95">
        <v>6.9</v>
      </c>
      <c r="E72" s="101">
        <v>4.0999999999999996</v>
      </c>
      <c r="F72" s="97"/>
      <c r="G72" s="97"/>
      <c r="H72" s="97"/>
      <c r="I72" s="97">
        <v>8.1999999999999993</v>
      </c>
      <c r="J72" s="98">
        <v>7.9</v>
      </c>
      <c r="K72" s="118"/>
      <c r="L72" s="98">
        <f>CUC!N71</f>
        <v>5.6749999999999998</v>
      </c>
      <c r="M72" s="88">
        <f t="shared" si="3"/>
        <v>6.5549999999999997</v>
      </c>
      <c r="U72" s="79">
        <v>6.5549999999999997</v>
      </c>
    </row>
    <row r="73" spans="1:21" ht="24" customHeight="1">
      <c r="A73" s="10">
        <v>284</v>
      </c>
      <c r="B73" s="11" t="s">
        <v>28</v>
      </c>
      <c r="C73" s="8" t="s">
        <v>19</v>
      </c>
      <c r="D73" s="95">
        <v>6.8</v>
      </c>
      <c r="E73" s="96">
        <v>6.9</v>
      </c>
      <c r="F73" s="97"/>
      <c r="G73" s="97"/>
      <c r="H73" s="97"/>
      <c r="I73" s="97">
        <v>6.8</v>
      </c>
      <c r="J73" s="98">
        <v>6.6</v>
      </c>
      <c r="K73" s="118"/>
      <c r="L73" s="98">
        <f>CUC!N72</f>
        <v>6.3377777777777773</v>
      </c>
      <c r="M73" s="88">
        <f t="shared" si="3"/>
        <v>6.6875555555555568</v>
      </c>
      <c r="U73" s="79">
        <v>6.645999999999999</v>
      </c>
    </row>
    <row r="74" spans="1:21" ht="24" customHeight="1">
      <c r="A74" s="6">
        <v>113</v>
      </c>
      <c r="B74" s="11" t="s">
        <v>29</v>
      </c>
      <c r="C74" s="8" t="s">
        <v>19</v>
      </c>
      <c r="D74" s="95">
        <v>7.9</v>
      </c>
      <c r="E74" s="101">
        <v>4</v>
      </c>
      <c r="F74" s="97"/>
      <c r="G74" s="97"/>
      <c r="H74" s="97"/>
      <c r="I74" s="97">
        <v>7.7</v>
      </c>
      <c r="J74" s="98">
        <v>8.9</v>
      </c>
      <c r="K74" s="118"/>
      <c r="L74" s="98">
        <f>CUC!N73</f>
        <v>6.6437499999999998</v>
      </c>
      <c r="M74" s="88">
        <f t="shared" si="3"/>
        <v>7.0287499999999996</v>
      </c>
      <c r="U74" s="79">
        <v>6.9328571428571433</v>
      </c>
    </row>
    <row r="75" spans="1:21" ht="24" customHeight="1">
      <c r="A75" s="10">
        <v>354</v>
      </c>
      <c r="B75" s="11" t="s">
        <v>30</v>
      </c>
      <c r="C75" s="8" t="s">
        <v>19</v>
      </c>
      <c r="D75" s="95">
        <v>7.3</v>
      </c>
      <c r="E75" s="101">
        <v>4.3</v>
      </c>
      <c r="F75" s="97"/>
      <c r="G75" s="97"/>
      <c r="H75" s="97"/>
      <c r="I75" s="97">
        <v>7.1</v>
      </c>
      <c r="J75" s="98">
        <v>7.1</v>
      </c>
      <c r="K75" s="118"/>
      <c r="L75" s="98">
        <f>CUC!N74</f>
        <v>4.8844444444444441</v>
      </c>
      <c r="M75" s="88">
        <f t="shared" si="3"/>
        <v>6.1368888888888886</v>
      </c>
      <c r="U75" s="79">
        <v>6.1590000000000007</v>
      </c>
    </row>
    <row r="76" spans="1:21" ht="24" customHeight="1">
      <c r="A76" s="10">
        <v>438</v>
      </c>
      <c r="B76" s="11" t="s">
        <v>31</v>
      </c>
      <c r="C76" s="8" t="s">
        <v>19</v>
      </c>
      <c r="D76" s="95">
        <v>8.1</v>
      </c>
      <c r="E76" s="101">
        <v>5.7</v>
      </c>
      <c r="F76" s="97"/>
      <c r="G76" s="97"/>
      <c r="H76" s="97"/>
      <c r="I76" s="97">
        <v>7.1</v>
      </c>
      <c r="J76" s="98">
        <v>8</v>
      </c>
      <c r="K76" s="118"/>
      <c r="L76" s="98">
        <f>CUC!N75</f>
        <v>5.4157142857142855</v>
      </c>
      <c r="M76" s="88">
        <f t="shared" si="3"/>
        <v>6.863142857142857</v>
      </c>
      <c r="U76" s="79">
        <v>6.7769999999999992</v>
      </c>
    </row>
    <row r="77" spans="1:21" ht="24" customHeight="1">
      <c r="A77" s="6">
        <v>79</v>
      </c>
      <c r="B77" s="11" t="s">
        <v>229</v>
      </c>
      <c r="C77" s="8" t="s">
        <v>19</v>
      </c>
      <c r="D77" s="100">
        <v>7.1</v>
      </c>
      <c r="E77" s="96">
        <v>6.4</v>
      </c>
      <c r="F77" s="97"/>
      <c r="G77" s="97"/>
      <c r="H77" s="97"/>
      <c r="I77" s="102">
        <v>4.5</v>
      </c>
      <c r="J77" s="98">
        <v>5.3</v>
      </c>
      <c r="K77" s="118"/>
      <c r="L77" s="98">
        <f>CUC!N76</f>
        <v>5.9111111111111114</v>
      </c>
      <c r="M77" s="88">
        <f t="shared" si="3"/>
        <v>5.8422222222222224</v>
      </c>
      <c r="U77" s="79">
        <v>5.79</v>
      </c>
    </row>
    <row r="78" spans="1:21" ht="24" customHeight="1">
      <c r="A78" s="28"/>
      <c r="B78" s="29"/>
      <c r="C78" s="27"/>
      <c r="D78" s="103"/>
      <c r="E78" s="91"/>
      <c r="F78" s="91"/>
      <c r="G78" s="91"/>
      <c r="H78" s="91"/>
      <c r="I78" s="91"/>
      <c r="J78" s="91"/>
      <c r="K78" s="117"/>
      <c r="L78" s="91"/>
      <c r="M78" s="104"/>
      <c r="N78" s="1"/>
      <c r="U78" s="79"/>
    </row>
    <row r="79" spans="1:21" s="3" customFormat="1" ht="24" customHeight="1">
      <c r="A79" s="28"/>
      <c r="B79" s="29"/>
      <c r="C79" s="27"/>
      <c r="D79" s="103"/>
      <c r="E79" s="91"/>
      <c r="F79" s="91"/>
      <c r="G79" s="91"/>
      <c r="H79" s="91"/>
      <c r="I79" s="91"/>
      <c r="J79" s="91"/>
      <c r="K79" s="117"/>
      <c r="L79" s="91"/>
      <c r="M79" s="93"/>
      <c r="U79" s="113"/>
    </row>
    <row r="80" spans="1:21" s="3" customFormat="1" ht="24" customHeight="1">
      <c r="A80" s="15">
        <v>40</v>
      </c>
      <c r="B80" s="13" t="s">
        <v>63</v>
      </c>
      <c r="C80" s="8" t="s">
        <v>62</v>
      </c>
      <c r="D80" s="95">
        <v>7.3</v>
      </c>
      <c r="E80" s="89">
        <v>5.0999999999999996</v>
      </c>
      <c r="F80" s="86"/>
      <c r="G80" s="86"/>
      <c r="H80" s="86"/>
      <c r="I80" s="86">
        <v>8.9</v>
      </c>
      <c r="J80" s="87">
        <v>7.5</v>
      </c>
      <c r="K80" s="115"/>
      <c r="L80" s="87">
        <f>CUC!N79</f>
        <v>5.8128571428571423</v>
      </c>
      <c r="M80" s="88">
        <f t="shared" ref="M80:M99" si="4">AVERAGE(D80:L80)</f>
        <v>6.9225714285714277</v>
      </c>
      <c r="N80" s="83"/>
      <c r="U80" s="113">
        <v>6.8496666666666668</v>
      </c>
    </row>
    <row r="81" spans="1:21" s="3" customFormat="1" ht="24" customHeight="1">
      <c r="A81" s="10">
        <v>187</v>
      </c>
      <c r="B81" s="12" t="s">
        <v>64</v>
      </c>
      <c r="C81" s="8" t="s">
        <v>62</v>
      </c>
      <c r="D81" s="95">
        <v>9.5</v>
      </c>
      <c r="E81" s="86">
        <v>8.4</v>
      </c>
      <c r="F81" s="86"/>
      <c r="G81" s="86"/>
      <c r="H81" s="86"/>
      <c r="I81" s="86">
        <v>9.1999999999999993</v>
      </c>
      <c r="J81" s="87">
        <v>8.1</v>
      </c>
      <c r="K81" s="115"/>
      <c r="L81" s="87">
        <f>CUC!N80</f>
        <v>7.9950000000000001</v>
      </c>
      <c r="M81" s="88">
        <f t="shared" si="4"/>
        <v>8.6389999999999993</v>
      </c>
      <c r="N81" s="83" t="s">
        <v>250</v>
      </c>
      <c r="U81" s="113">
        <v>8.6388571428571428</v>
      </c>
    </row>
    <row r="82" spans="1:21" s="3" customFormat="1" ht="24" customHeight="1">
      <c r="A82" s="10">
        <v>203</v>
      </c>
      <c r="B82" s="12" t="s">
        <v>228</v>
      </c>
      <c r="C82" s="8" t="s">
        <v>62</v>
      </c>
      <c r="D82" s="95">
        <v>7.1</v>
      </c>
      <c r="E82" s="86">
        <v>8.4</v>
      </c>
      <c r="F82" s="86"/>
      <c r="G82" s="86"/>
      <c r="H82" s="86"/>
      <c r="I82" s="86">
        <v>8</v>
      </c>
      <c r="J82" s="87">
        <v>8.6</v>
      </c>
      <c r="K82" s="115"/>
      <c r="L82" s="87">
        <f>CUC!N81</f>
        <v>7.1214285714285719</v>
      </c>
      <c r="M82" s="88">
        <f t="shared" si="4"/>
        <v>7.8442857142857152</v>
      </c>
      <c r="N82" s="83"/>
      <c r="U82" s="113">
        <v>7.8442857142857152</v>
      </c>
    </row>
    <row r="83" spans="1:21" s="3" customFormat="1" ht="24" customHeight="1">
      <c r="A83" s="15">
        <v>324</v>
      </c>
      <c r="B83" s="13" t="s">
        <v>65</v>
      </c>
      <c r="C83" s="8" t="s">
        <v>62</v>
      </c>
      <c r="D83" s="95">
        <v>6.2</v>
      </c>
      <c r="E83" s="86">
        <v>6.3</v>
      </c>
      <c r="F83" s="86"/>
      <c r="G83" s="86"/>
      <c r="H83" s="86"/>
      <c r="I83" s="86">
        <v>6.6</v>
      </c>
      <c r="J83" s="87">
        <v>5.6</v>
      </c>
      <c r="K83" s="115"/>
      <c r="L83" s="87">
        <f>CUC!N82</f>
        <v>6.4325000000000001</v>
      </c>
      <c r="M83" s="88">
        <f t="shared" si="4"/>
        <v>6.2265000000000006</v>
      </c>
      <c r="N83" s="83"/>
      <c r="U83" s="113">
        <v>6.1674285714285713</v>
      </c>
    </row>
    <row r="84" spans="1:21" s="3" customFormat="1" ht="24" customHeight="1">
      <c r="A84" s="10">
        <v>204</v>
      </c>
      <c r="B84" s="12" t="s">
        <v>66</v>
      </c>
      <c r="C84" s="8" t="s">
        <v>62</v>
      </c>
      <c r="D84" s="95">
        <v>8.3000000000000007</v>
      </c>
      <c r="E84" s="86">
        <v>7.4</v>
      </c>
      <c r="F84" s="86"/>
      <c r="G84" s="86"/>
      <c r="H84" s="86"/>
      <c r="I84" s="86">
        <v>8.9</v>
      </c>
      <c r="J84" s="87">
        <v>8.1999999999999993</v>
      </c>
      <c r="K84" s="115"/>
      <c r="L84" s="87">
        <f>CUC!N83</f>
        <v>7.5187500000000007</v>
      </c>
      <c r="M84" s="88">
        <f t="shared" si="4"/>
        <v>8.0637499999999989</v>
      </c>
      <c r="N84" s="83" t="s">
        <v>250</v>
      </c>
      <c r="U84" s="113">
        <v>8.1071428571428577</v>
      </c>
    </row>
    <row r="85" spans="1:21" s="3" customFormat="1" ht="24" customHeight="1">
      <c r="A85" s="10">
        <v>150</v>
      </c>
      <c r="B85" s="12" t="s">
        <v>67</v>
      </c>
      <c r="C85" s="8" t="s">
        <v>62</v>
      </c>
      <c r="D85" s="95">
        <v>7.2</v>
      </c>
      <c r="E85" s="86">
        <v>7</v>
      </c>
      <c r="F85" s="86"/>
      <c r="G85" s="86"/>
      <c r="H85" s="86"/>
      <c r="I85" s="86">
        <v>8.8000000000000007</v>
      </c>
      <c r="J85" s="87">
        <v>6.7</v>
      </c>
      <c r="K85" s="115"/>
      <c r="L85" s="87">
        <f>CUC!N84</f>
        <v>7.0271428571428567</v>
      </c>
      <c r="M85" s="88">
        <f t="shared" si="4"/>
        <v>7.3454285714285721</v>
      </c>
      <c r="N85" s="83"/>
      <c r="U85" s="113">
        <v>7.3129999999999997</v>
      </c>
    </row>
    <row r="86" spans="1:21" s="3" customFormat="1" ht="24" customHeight="1">
      <c r="A86" s="10">
        <v>91</v>
      </c>
      <c r="B86" s="12" t="s">
        <v>68</v>
      </c>
      <c r="C86" s="8" t="s">
        <v>62</v>
      </c>
      <c r="D86" s="95">
        <v>8.8000000000000007</v>
      </c>
      <c r="E86" s="86">
        <v>9.1999999999999993</v>
      </c>
      <c r="F86" s="86"/>
      <c r="G86" s="86"/>
      <c r="H86" s="86"/>
      <c r="I86" s="86">
        <v>9.6999999999999993</v>
      </c>
      <c r="J86" s="87">
        <v>9.1999999999999993</v>
      </c>
      <c r="K86" s="115"/>
      <c r="L86" s="87">
        <f>CUC!N85</f>
        <v>8.3362499999999997</v>
      </c>
      <c r="M86" s="88">
        <f t="shared" si="4"/>
        <v>9.04725</v>
      </c>
      <c r="N86" s="83" t="s">
        <v>250</v>
      </c>
      <c r="U86" s="113">
        <v>9.0282857142857154</v>
      </c>
    </row>
    <row r="87" spans="1:21" s="3" customFormat="1" ht="24" customHeight="1">
      <c r="A87" s="10">
        <v>13</v>
      </c>
      <c r="B87" s="12" t="s">
        <v>69</v>
      </c>
      <c r="C87" s="8" t="s">
        <v>62</v>
      </c>
      <c r="D87" s="95">
        <v>6.4</v>
      </c>
      <c r="E87" s="86">
        <v>7.9</v>
      </c>
      <c r="F87" s="86"/>
      <c r="G87" s="86"/>
      <c r="H87" s="86"/>
      <c r="I87" s="86">
        <v>9</v>
      </c>
      <c r="J87" s="87">
        <v>6.4</v>
      </c>
      <c r="K87" s="115"/>
      <c r="L87" s="87">
        <f>CUC!N86</f>
        <v>6.05</v>
      </c>
      <c r="M87" s="88">
        <f t="shared" si="4"/>
        <v>7.15</v>
      </c>
      <c r="N87" s="83"/>
      <c r="U87" s="113">
        <v>7.035000000000001</v>
      </c>
    </row>
    <row r="88" spans="1:21" s="3" customFormat="1" ht="24" customHeight="1">
      <c r="A88" s="15">
        <v>78</v>
      </c>
      <c r="B88" s="13" t="s">
        <v>70</v>
      </c>
      <c r="C88" s="8" t="s">
        <v>62</v>
      </c>
      <c r="D88" s="95">
        <v>7.2</v>
      </c>
      <c r="E88" s="86">
        <v>7.5</v>
      </c>
      <c r="F88" s="86"/>
      <c r="G88" s="86"/>
      <c r="H88" s="86"/>
      <c r="I88" s="86">
        <v>8.1999999999999993</v>
      </c>
      <c r="J88" s="87">
        <v>7.1</v>
      </c>
      <c r="K88" s="115"/>
      <c r="L88" s="87">
        <f>CUC!N87</f>
        <v>5.3414285714285716</v>
      </c>
      <c r="M88" s="88">
        <f t="shared" si="4"/>
        <v>7.0682857142857145</v>
      </c>
      <c r="N88" s="83"/>
      <c r="U88" s="113">
        <v>6.9963333333333324</v>
      </c>
    </row>
    <row r="89" spans="1:21" s="3" customFormat="1" ht="24" customHeight="1">
      <c r="A89" s="10">
        <v>224</v>
      </c>
      <c r="B89" s="12" t="s">
        <v>71</v>
      </c>
      <c r="C89" s="8" t="s">
        <v>62</v>
      </c>
      <c r="D89" s="95">
        <v>6.2</v>
      </c>
      <c r="E89" s="86">
        <v>8.6999999999999993</v>
      </c>
      <c r="F89" s="86"/>
      <c r="G89" s="86"/>
      <c r="H89" s="86"/>
      <c r="I89" s="86">
        <v>7.3</v>
      </c>
      <c r="J89" s="87">
        <v>8.9</v>
      </c>
      <c r="K89" s="115"/>
      <c r="L89" s="87">
        <f>CUC!N88</f>
        <v>6.7350000000000003</v>
      </c>
      <c r="M89" s="88">
        <f t="shared" si="4"/>
        <v>7.5670000000000002</v>
      </c>
      <c r="N89" s="83"/>
      <c r="U89" s="113">
        <v>7.5594285714285716</v>
      </c>
    </row>
    <row r="90" spans="1:21" s="3" customFormat="1" ht="24" customHeight="1">
      <c r="A90" s="15">
        <v>427</v>
      </c>
      <c r="B90" s="13" t="s">
        <v>227</v>
      </c>
      <c r="C90" s="8" t="s">
        <v>62</v>
      </c>
      <c r="D90" s="95">
        <v>8</v>
      </c>
      <c r="E90" s="86">
        <v>8.9</v>
      </c>
      <c r="F90" s="86"/>
      <c r="G90" s="86"/>
      <c r="H90" s="86"/>
      <c r="I90" s="86">
        <v>9.4</v>
      </c>
      <c r="J90" s="87">
        <v>8.1999999999999993</v>
      </c>
      <c r="K90" s="115"/>
      <c r="L90" s="87">
        <f>CUC!N89</f>
        <v>8.5975000000000001</v>
      </c>
      <c r="M90" s="88">
        <f t="shared" si="4"/>
        <v>8.6194999999999986</v>
      </c>
      <c r="N90" s="83" t="s">
        <v>250</v>
      </c>
      <c r="U90" s="113">
        <v>8.6079999999999988</v>
      </c>
    </row>
    <row r="91" spans="1:21" s="3" customFormat="1" ht="24" customHeight="1">
      <c r="A91" s="10">
        <v>210</v>
      </c>
      <c r="B91" s="12" t="s">
        <v>72</v>
      </c>
      <c r="C91" s="8" t="s">
        <v>62</v>
      </c>
      <c r="D91" s="95">
        <v>8.4</v>
      </c>
      <c r="E91" s="86">
        <v>7</v>
      </c>
      <c r="F91" s="86"/>
      <c r="G91" s="86"/>
      <c r="H91" s="86"/>
      <c r="I91" s="86">
        <v>7.1</v>
      </c>
      <c r="J91" s="87">
        <v>5.6</v>
      </c>
      <c r="K91" s="115"/>
      <c r="L91" s="87">
        <f>CUC!N90</f>
        <v>7.9862500000000001</v>
      </c>
      <c r="M91" s="88">
        <f t="shared" si="4"/>
        <v>7.2172499999999999</v>
      </c>
      <c r="N91" s="83"/>
      <c r="U91" s="113">
        <v>7.1882857142857146</v>
      </c>
    </row>
    <row r="92" spans="1:21" s="3" customFormat="1" ht="24" customHeight="1">
      <c r="A92" s="15">
        <v>412</v>
      </c>
      <c r="B92" s="13" t="s">
        <v>226</v>
      </c>
      <c r="C92" s="8" t="s">
        <v>62</v>
      </c>
      <c r="D92" s="95">
        <v>8.9</v>
      </c>
      <c r="E92" s="86">
        <v>8.9</v>
      </c>
      <c r="F92" s="86"/>
      <c r="G92" s="86"/>
      <c r="H92" s="86"/>
      <c r="I92" s="105">
        <v>7.9</v>
      </c>
      <c r="J92" s="87">
        <v>7</v>
      </c>
      <c r="K92" s="115"/>
      <c r="L92" s="87">
        <f>CUC!N91</f>
        <v>7.916666666666667</v>
      </c>
      <c r="M92" s="88">
        <f t="shared" si="4"/>
        <v>8.1233333333333331</v>
      </c>
      <c r="N92" s="83" t="s">
        <v>250</v>
      </c>
      <c r="U92" s="113">
        <v>8.1</v>
      </c>
    </row>
    <row r="93" spans="1:21" s="3" customFormat="1" ht="24" customHeight="1">
      <c r="A93" s="15">
        <v>46</v>
      </c>
      <c r="B93" s="13" t="s">
        <v>73</v>
      </c>
      <c r="C93" s="8" t="s">
        <v>62</v>
      </c>
      <c r="D93" s="95">
        <v>7.6</v>
      </c>
      <c r="E93" s="86">
        <v>9.3000000000000007</v>
      </c>
      <c r="F93" s="86"/>
      <c r="G93" s="86"/>
      <c r="H93" s="86"/>
      <c r="I93" s="86">
        <v>8.5</v>
      </c>
      <c r="J93" s="87">
        <v>8.6999999999999993</v>
      </c>
      <c r="K93" s="115"/>
      <c r="L93" s="87">
        <f>CUC!N92</f>
        <v>6.4725000000000001</v>
      </c>
      <c r="M93" s="88">
        <f t="shared" si="4"/>
        <v>8.1144999999999978</v>
      </c>
      <c r="N93" s="83" t="s">
        <v>250</v>
      </c>
      <c r="U93" s="113">
        <v>8.0994285714285716</v>
      </c>
    </row>
    <row r="94" spans="1:21" s="3" customFormat="1" ht="24" customHeight="1">
      <c r="A94" s="10">
        <v>349</v>
      </c>
      <c r="B94" s="13" t="s">
        <v>74</v>
      </c>
      <c r="C94" s="8" t="s">
        <v>62</v>
      </c>
      <c r="D94" s="95">
        <v>7.2</v>
      </c>
      <c r="E94" s="86">
        <v>9.1999999999999993</v>
      </c>
      <c r="F94" s="86"/>
      <c r="G94" s="86"/>
      <c r="H94" s="86"/>
      <c r="I94" s="89">
        <v>4.7</v>
      </c>
      <c r="J94" s="87">
        <v>7.1</v>
      </c>
      <c r="K94" s="115"/>
      <c r="L94" s="87">
        <f>CUC!N93</f>
        <v>6.27</v>
      </c>
      <c r="M94" s="88">
        <f t="shared" si="4"/>
        <v>6.8940000000000001</v>
      </c>
      <c r="N94" s="83"/>
      <c r="U94" s="113">
        <v>6.9017142857142861</v>
      </c>
    </row>
    <row r="95" spans="1:21" s="3" customFormat="1" ht="24" customHeight="1">
      <c r="A95" s="10">
        <v>119</v>
      </c>
      <c r="B95" s="13" t="s">
        <v>75</v>
      </c>
      <c r="C95" s="8" t="s">
        <v>62</v>
      </c>
      <c r="D95" s="95">
        <v>8</v>
      </c>
      <c r="E95" s="86">
        <v>9.5</v>
      </c>
      <c r="F95" s="86"/>
      <c r="G95" s="86"/>
      <c r="H95" s="86"/>
      <c r="I95" s="86">
        <v>8.1999999999999993</v>
      </c>
      <c r="J95" s="87">
        <v>7.9</v>
      </c>
      <c r="K95" s="115"/>
      <c r="L95" s="87">
        <f>CUC!N94</f>
        <v>6.5625</v>
      </c>
      <c r="M95" s="88">
        <f t="shared" si="4"/>
        <v>8.0325000000000006</v>
      </c>
      <c r="N95" s="83" t="s">
        <v>250</v>
      </c>
      <c r="U95" s="113">
        <v>7.9914285714285711</v>
      </c>
    </row>
    <row r="96" spans="1:21" s="3" customFormat="1" ht="24" customHeight="1">
      <c r="A96" s="10">
        <v>478</v>
      </c>
      <c r="B96" s="12" t="s">
        <v>225</v>
      </c>
      <c r="C96" s="8" t="s">
        <v>62</v>
      </c>
      <c r="D96" s="95">
        <v>8.3000000000000007</v>
      </c>
      <c r="E96" s="86">
        <v>8.1999999999999993</v>
      </c>
      <c r="F96" s="86"/>
      <c r="G96" s="86"/>
      <c r="H96" s="86"/>
      <c r="I96" s="86">
        <v>8.6</v>
      </c>
      <c r="J96" s="87">
        <v>7.9</v>
      </c>
      <c r="K96" s="115"/>
      <c r="L96" s="87">
        <f>CUC!N95</f>
        <v>7.6737500000000001</v>
      </c>
      <c r="M96" s="88">
        <f t="shared" si="4"/>
        <v>8.1347500000000004</v>
      </c>
      <c r="N96" s="83" t="s">
        <v>250</v>
      </c>
      <c r="U96" s="113">
        <v>8.1111428571428572</v>
      </c>
    </row>
    <row r="97" spans="1:21" s="3" customFormat="1" ht="24" customHeight="1">
      <c r="A97" s="10">
        <v>115</v>
      </c>
      <c r="B97" s="12" t="s">
        <v>76</v>
      </c>
      <c r="C97" s="8" t="s">
        <v>62</v>
      </c>
      <c r="D97" s="95">
        <v>8.1</v>
      </c>
      <c r="E97" s="86">
        <v>9.3000000000000007</v>
      </c>
      <c r="F97" s="86"/>
      <c r="G97" s="86"/>
      <c r="H97" s="86"/>
      <c r="I97" s="86">
        <v>8.4</v>
      </c>
      <c r="J97" s="87">
        <v>7.1</v>
      </c>
      <c r="K97" s="115"/>
      <c r="L97" s="87">
        <f>CUC!N96</f>
        <v>8.1428571428571423</v>
      </c>
      <c r="M97" s="88">
        <f t="shared" si="4"/>
        <v>8.2085714285714282</v>
      </c>
      <c r="N97" s="83" t="s">
        <v>250</v>
      </c>
      <c r="U97" s="113">
        <v>8.2133333333333329</v>
      </c>
    </row>
    <row r="98" spans="1:21" s="3" customFormat="1" ht="24" customHeight="1">
      <c r="A98" s="15">
        <v>18</v>
      </c>
      <c r="B98" s="13" t="s">
        <v>77</v>
      </c>
      <c r="C98" s="8" t="s">
        <v>62</v>
      </c>
      <c r="D98" s="95">
        <v>8.1</v>
      </c>
      <c r="E98" s="86">
        <v>7.8</v>
      </c>
      <c r="F98" s="86"/>
      <c r="G98" s="86"/>
      <c r="H98" s="86"/>
      <c r="I98" s="86">
        <v>9.1</v>
      </c>
      <c r="J98" s="87">
        <v>7.8</v>
      </c>
      <c r="K98" s="115"/>
      <c r="L98" s="87">
        <f>CUC!N97</f>
        <v>6.8324999999999996</v>
      </c>
      <c r="M98" s="88">
        <f t="shared" si="4"/>
        <v>7.926499999999999</v>
      </c>
      <c r="N98" s="83"/>
      <c r="U98" s="113">
        <v>7.8931428571428572</v>
      </c>
    </row>
    <row r="99" spans="1:21" s="3" customFormat="1" ht="24" customHeight="1">
      <c r="A99" s="15">
        <v>365</v>
      </c>
      <c r="B99" s="13" t="s">
        <v>224</v>
      </c>
      <c r="C99" s="8" t="s">
        <v>62</v>
      </c>
      <c r="D99" s="95">
        <v>8.5</v>
      </c>
      <c r="E99" s="86">
        <v>8.6</v>
      </c>
      <c r="F99" s="86"/>
      <c r="G99" s="86"/>
      <c r="H99" s="86"/>
      <c r="I99" s="86">
        <v>8.1999999999999993</v>
      </c>
      <c r="J99" s="87">
        <v>7.4</v>
      </c>
      <c r="K99" s="115"/>
      <c r="L99" s="87">
        <f>CUC!N98</f>
        <v>7.1471428571428577</v>
      </c>
      <c r="M99" s="88">
        <f t="shared" si="4"/>
        <v>7.9694285714285726</v>
      </c>
      <c r="N99" s="83" t="s">
        <v>250</v>
      </c>
      <c r="U99" s="113">
        <v>8.0743333333333318</v>
      </c>
    </row>
    <row r="100" spans="1:21" ht="24" customHeight="1">
      <c r="A100" s="44"/>
      <c r="B100" s="45"/>
      <c r="C100" s="45"/>
      <c r="D100" s="106"/>
      <c r="E100" s="106"/>
      <c r="F100" s="106"/>
      <c r="G100" s="106"/>
      <c r="H100" s="106"/>
      <c r="I100" s="106"/>
      <c r="J100" s="106"/>
      <c r="K100" s="119"/>
      <c r="L100" s="106"/>
      <c r="M100" s="104"/>
      <c r="N100" s="1"/>
      <c r="U100" s="79"/>
    </row>
    <row r="101" spans="1:21" s="3" customFormat="1" ht="24" customHeight="1">
      <c r="A101" s="30"/>
      <c r="B101" s="31"/>
      <c r="C101" s="27"/>
      <c r="D101" s="92"/>
      <c r="E101" s="91"/>
      <c r="F101" s="91"/>
      <c r="G101" s="91"/>
      <c r="H101" s="91"/>
      <c r="I101" s="91"/>
      <c r="J101" s="91"/>
      <c r="K101" s="117"/>
      <c r="L101" s="91"/>
      <c r="M101" s="93"/>
      <c r="U101" s="113"/>
    </row>
    <row r="102" spans="1:21" s="3" customFormat="1" ht="24" customHeight="1">
      <c r="A102" s="41">
        <v>528</v>
      </c>
      <c r="B102" s="42" t="s">
        <v>78</v>
      </c>
      <c r="C102" s="43" t="s">
        <v>79</v>
      </c>
      <c r="D102" s="107">
        <v>7.6</v>
      </c>
      <c r="E102" s="108">
        <v>8.1</v>
      </c>
      <c r="F102" s="108"/>
      <c r="G102" s="108"/>
      <c r="H102" s="108"/>
      <c r="I102" s="108">
        <v>8.9</v>
      </c>
      <c r="J102" s="109">
        <v>7</v>
      </c>
      <c r="K102" s="120"/>
      <c r="L102" s="109">
        <f>CUC!N101</f>
        <v>7.2399999999999993</v>
      </c>
      <c r="M102" s="88">
        <f t="shared" ref="M102:M121" si="5">AVERAGE(D102:L102)</f>
        <v>7.7680000000000007</v>
      </c>
      <c r="N102" s="83"/>
      <c r="U102" s="113">
        <v>7.7490000000000006</v>
      </c>
    </row>
    <row r="103" spans="1:21" s="3" customFormat="1" ht="24" customHeight="1">
      <c r="A103" s="15">
        <v>162</v>
      </c>
      <c r="B103" s="13" t="s">
        <v>80</v>
      </c>
      <c r="C103" s="8" t="s">
        <v>79</v>
      </c>
      <c r="D103" s="95">
        <v>6.6</v>
      </c>
      <c r="E103" s="86">
        <v>8.1</v>
      </c>
      <c r="F103" s="86"/>
      <c r="G103" s="86"/>
      <c r="H103" s="86"/>
      <c r="I103" s="87">
        <v>9.1999999999999993</v>
      </c>
      <c r="J103" s="87">
        <v>8.3000000000000007</v>
      </c>
      <c r="K103" s="115"/>
      <c r="L103" s="87">
        <f>CUC!N102</f>
        <v>7.7569999999999997</v>
      </c>
      <c r="M103" s="88">
        <f t="shared" si="5"/>
        <v>7.9914000000000005</v>
      </c>
      <c r="N103" s="83"/>
      <c r="U103" s="113">
        <v>7.9748888888888887</v>
      </c>
    </row>
    <row r="104" spans="1:21" s="3" customFormat="1" ht="24" customHeight="1">
      <c r="A104" s="15">
        <v>17</v>
      </c>
      <c r="B104" s="13" t="s">
        <v>81</v>
      </c>
      <c r="C104" s="8" t="s">
        <v>79</v>
      </c>
      <c r="D104" s="95">
        <v>8.4</v>
      </c>
      <c r="E104" s="86">
        <v>9.1999999999999993</v>
      </c>
      <c r="F104" s="86"/>
      <c r="G104" s="86"/>
      <c r="H104" s="86"/>
      <c r="I104" s="87">
        <v>8.9</v>
      </c>
      <c r="J104" s="87">
        <v>8</v>
      </c>
      <c r="K104" s="115"/>
      <c r="L104" s="87">
        <f>CUC!N103</f>
        <v>7.8674999999999997</v>
      </c>
      <c r="M104" s="88">
        <f t="shared" si="5"/>
        <v>8.4734999999999996</v>
      </c>
      <c r="N104" s="83" t="s">
        <v>250</v>
      </c>
      <c r="U104" s="113">
        <v>8.4734999999999996</v>
      </c>
    </row>
    <row r="105" spans="1:21" s="3" customFormat="1" ht="24" customHeight="1">
      <c r="A105" s="15">
        <v>116</v>
      </c>
      <c r="B105" s="13" t="s">
        <v>82</v>
      </c>
      <c r="C105" s="8" t="s">
        <v>79</v>
      </c>
      <c r="D105" s="95">
        <v>7.6</v>
      </c>
      <c r="E105" s="86">
        <v>9.1999999999999993</v>
      </c>
      <c r="F105" s="86"/>
      <c r="G105" s="86"/>
      <c r="H105" s="86"/>
      <c r="I105" s="87">
        <v>8.5</v>
      </c>
      <c r="J105" s="87">
        <v>9.4</v>
      </c>
      <c r="K105" s="115"/>
      <c r="L105" s="87">
        <f>CUC!N104</f>
        <v>7.7150000000000007</v>
      </c>
      <c r="M105" s="88">
        <f t="shared" si="5"/>
        <v>8.4830000000000005</v>
      </c>
      <c r="N105" s="83" t="s">
        <v>250</v>
      </c>
      <c r="U105" s="113">
        <v>8.4544444444444444</v>
      </c>
    </row>
    <row r="106" spans="1:21" s="3" customFormat="1" ht="24" customHeight="1">
      <c r="A106" s="15">
        <v>341</v>
      </c>
      <c r="B106" s="13" t="s">
        <v>83</v>
      </c>
      <c r="C106" s="8" t="s">
        <v>79</v>
      </c>
      <c r="D106" s="95">
        <v>5.3</v>
      </c>
      <c r="E106" s="86">
        <v>7.7</v>
      </c>
      <c r="F106" s="86"/>
      <c r="G106" s="86"/>
      <c r="H106" s="86"/>
      <c r="I106" s="87">
        <v>8.6</v>
      </c>
      <c r="J106" s="87">
        <v>7.8</v>
      </c>
      <c r="K106" s="115"/>
      <c r="L106" s="87">
        <f>CUC!N105</f>
        <v>6.5789999999999988</v>
      </c>
      <c r="M106" s="88">
        <f t="shared" si="5"/>
        <v>7.1958000000000002</v>
      </c>
      <c r="N106" s="83"/>
      <c r="U106" s="113">
        <v>7.253111111111112</v>
      </c>
    </row>
    <row r="107" spans="1:21" ht="24" customHeight="1">
      <c r="A107" s="14">
        <v>410</v>
      </c>
      <c r="B107" s="35" t="s">
        <v>223</v>
      </c>
      <c r="C107" s="8" t="s">
        <v>79</v>
      </c>
      <c r="D107" s="97">
        <v>9.1999999999999993</v>
      </c>
      <c r="E107" s="97">
        <v>9.1999999999999993</v>
      </c>
      <c r="F107" s="97"/>
      <c r="G107" s="97"/>
      <c r="H107" s="97"/>
      <c r="I107" s="110">
        <v>9.5</v>
      </c>
      <c r="J107" s="96">
        <v>9.1</v>
      </c>
      <c r="K107" s="121"/>
      <c r="L107" s="96">
        <f>CUC!N106</f>
        <v>9.3125</v>
      </c>
      <c r="M107" s="88">
        <f t="shared" si="5"/>
        <v>9.2624999999999993</v>
      </c>
      <c r="N107" s="82" t="s">
        <v>250</v>
      </c>
      <c r="U107" s="79">
        <v>9.2428571428571438</v>
      </c>
    </row>
    <row r="108" spans="1:21" ht="24" customHeight="1">
      <c r="A108" s="14">
        <v>287</v>
      </c>
      <c r="B108" s="35" t="s">
        <v>222</v>
      </c>
      <c r="C108" s="8" t="s">
        <v>79</v>
      </c>
      <c r="D108" s="97">
        <v>8.1999999999999993</v>
      </c>
      <c r="E108" s="97">
        <v>8.8000000000000007</v>
      </c>
      <c r="F108" s="97"/>
      <c r="G108" s="97"/>
      <c r="H108" s="97"/>
      <c r="I108" s="96">
        <v>8.6</v>
      </c>
      <c r="J108" s="96">
        <v>7.9</v>
      </c>
      <c r="K108" s="121"/>
      <c r="L108" s="96">
        <f>CUC!N107</f>
        <v>7.1400000000000006</v>
      </c>
      <c r="M108" s="88">
        <f t="shared" si="5"/>
        <v>8.1280000000000001</v>
      </c>
      <c r="N108" s="82" t="s">
        <v>250</v>
      </c>
      <c r="U108" s="79">
        <v>8.1977777777777767</v>
      </c>
    </row>
    <row r="109" spans="1:21" s="3" customFormat="1" ht="24" customHeight="1">
      <c r="A109" s="15">
        <v>190</v>
      </c>
      <c r="B109" s="13" t="s">
        <v>84</v>
      </c>
      <c r="C109" s="8" t="s">
        <v>79</v>
      </c>
      <c r="D109" s="95">
        <v>8</v>
      </c>
      <c r="E109" s="86">
        <v>9.3000000000000007</v>
      </c>
      <c r="F109" s="86"/>
      <c r="G109" s="86"/>
      <c r="H109" s="86"/>
      <c r="I109" s="87">
        <v>8.3000000000000007</v>
      </c>
      <c r="J109" s="87">
        <v>9.5</v>
      </c>
      <c r="K109" s="115"/>
      <c r="L109" s="87">
        <f>CUC!N108</f>
        <v>8.379999999999999</v>
      </c>
      <c r="M109" s="88">
        <f t="shared" si="5"/>
        <v>8.6960000000000015</v>
      </c>
      <c r="N109" s="83" t="s">
        <v>250</v>
      </c>
      <c r="U109" s="113">
        <v>8.6711111111111112</v>
      </c>
    </row>
    <row r="110" spans="1:21" ht="24" customHeight="1">
      <c r="A110" s="14">
        <v>308</v>
      </c>
      <c r="B110" s="35" t="s">
        <v>221</v>
      </c>
      <c r="C110" s="8" t="s">
        <v>79</v>
      </c>
      <c r="D110" s="97">
        <v>9.4</v>
      </c>
      <c r="E110" s="97">
        <v>8.6</v>
      </c>
      <c r="F110" s="97"/>
      <c r="G110" s="97"/>
      <c r="H110" s="97"/>
      <c r="I110" s="96">
        <v>7.7</v>
      </c>
      <c r="J110" s="96">
        <v>8.1</v>
      </c>
      <c r="K110" s="121"/>
      <c r="L110" s="96">
        <f>CUC!N109</f>
        <v>7.9930000000000003</v>
      </c>
      <c r="M110" s="88">
        <f t="shared" si="5"/>
        <v>8.3585999999999991</v>
      </c>
      <c r="N110" s="82" t="s">
        <v>250</v>
      </c>
      <c r="U110" s="79">
        <v>8.4028888888888886</v>
      </c>
    </row>
    <row r="111" spans="1:21" s="3" customFormat="1" ht="24" customHeight="1">
      <c r="A111" s="10">
        <v>264</v>
      </c>
      <c r="B111" s="12" t="s">
        <v>85</v>
      </c>
      <c r="C111" s="8" t="s">
        <v>79</v>
      </c>
      <c r="D111" s="95">
        <v>7</v>
      </c>
      <c r="E111" s="86">
        <v>7</v>
      </c>
      <c r="F111" s="86"/>
      <c r="G111" s="86"/>
      <c r="H111" s="86"/>
      <c r="I111" s="87">
        <v>8.6</v>
      </c>
      <c r="J111" s="87">
        <v>8</v>
      </c>
      <c r="K111" s="115"/>
      <c r="L111" s="87">
        <f>CUC!N110</f>
        <v>7.5</v>
      </c>
      <c r="M111" s="88">
        <f t="shared" si="5"/>
        <v>7.62</v>
      </c>
      <c r="N111" s="83"/>
      <c r="U111" s="113">
        <v>7.5771428571428574</v>
      </c>
    </row>
    <row r="112" spans="1:21" ht="24" customHeight="1">
      <c r="A112" s="9">
        <v>391</v>
      </c>
      <c r="B112" s="11" t="s">
        <v>220</v>
      </c>
      <c r="C112" s="8" t="s">
        <v>79</v>
      </c>
      <c r="D112" s="86">
        <v>6.5</v>
      </c>
      <c r="E112" s="97">
        <v>8.4</v>
      </c>
      <c r="F112" s="97"/>
      <c r="G112" s="97"/>
      <c r="H112" s="97"/>
      <c r="I112" s="96">
        <v>9.1</v>
      </c>
      <c r="J112" s="96">
        <v>6.9</v>
      </c>
      <c r="K112" s="121"/>
      <c r="L112" s="96">
        <f>CUC!N111</f>
        <v>6.833333333333333</v>
      </c>
      <c r="M112" s="88">
        <f t="shared" si="5"/>
        <v>7.5466666666666669</v>
      </c>
      <c r="U112" s="79">
        <v>7.5466666666666669</v>
      </c>
    </row>
    <row r="113" spans="1:21" s="3" customFormat="1" ht="24" customHeight="1">
      <c r="A113" s="10">
        <v>117</v>
      </c>
      <c r="B113" s="12" t="s">
        <v>86</v>
      </c>
      <c r="C113" s="8" t="s">
        <v>79</v>
      </c>
      <c r="D113" s="95">
        <v>7</v>
      </c>
      <c r="E113" s="86">
        <v>6.1</v>
      </c>
      <c r="F113" s="86"/>
      <c r="G113" s="86"/>
      <c r="H113" s="86"/>
      <c r="I113" s="87">
        <v>7</v>
      </c>
      <c r="J113" s="87"/>
      <c r="K113" s="115"/>
      <c r="L113" s="87">
        <f>CUC!N112</f>
        <v>5.11625</v>
      </c>
      <c r="M113" s="88">
        <f t="shared" si="5"/>
        <v>6.3040625000000006</v>
      </c>
      <c r="N113" s="83"/>
      <c r="U113" s="113">
        <v>6.4510714285714288</v>
      </c>
    </row>
    <row r="114" spans="1:21" s="3" customFormat="1" ht="24" customHeight="1">
      <c r="A114" s="10">
        <v>236</v>
      </c>
      <c r="B114" s="12" t="s">
        <v>87</v>
      </c>
      <c r="C114" s="8" t="s">
        <v>79</v>
      </c>
      <c r="D114" s="95">
        <v>7.6</v>
      </c>
      <c r="E114" s="86">
        <v>8.9</v>
      </c>
      <c r="F114" s="86"/>
      <c r="G114" s="86"/>
      <c r="H114" s="86"/>
      <c r="I114" s="87">
        <v>9.6999999999999993</v>
      </c>
      <c r="J114" s="87">
        <v>9.1999999999999993</v>
      </c>
      <c r="K114" s="115"/>
      <c r="L114" s="87">
        <f>CUC!N113</f>
        <v>7.9859999999999998</v>
      </c>
      <c r="M114" s="88">
        <f t="shared" si="5"/>
        <v>8.6771999999999991</v>
      </c>
      <c r="N114" s="83" t="s">
        <v>250</v>
      </c>
      <c r="U114" s="113">
        <v>8.6768888888888878</v>
      </c>
    </row>
    <row r="115" spans="1:21" s="3" customFormat="1" ht="24" customHeight="1">
      <c r="A115" s="10">
        <v>163</v>
      </c>
      <c r="B115" s="12" t="s">
        <v>88</v>
      </c>
      <c r="C115" s="8" t="s">
        <v>79</v>
      </c>
      <c r="D115" s="95">
        <v>7.7</v>
      </c>
      <c r="E115" s="86">
        <v>9.3000000000000007</v>
      </c>
      <c r="F115" s="86"/>
      <c r="G115" s="86"/>
      <c r="H115" s="86"/>
      <c r="I115" s="87">
        <v>9.1999999999999993</v>
      </c>
      <c r="J115" s="87">
        <v>8.3000000000000007</v>
      </c>
      <c r="K115" s="115"/>
      <c r="L115" s="87">
        <f>CUC!N114</f>
        <v>8.3930000000000007</v>
      </c>
      <c r="M115" s="88">
        <f t="shared" si="5"/>
        <v>8.5785999999999998</v>
      </c>
      <c r="N115" s="83" t="s">
        <v>250</v>
      </c>
      <c r="U115" s="113">
        <v>8.5873333333333335</v>
      </c>
    </row>
    <row r="116" spans="1:21" s="3" customFormat="1" ht="24" customHeight="1">
      <c r="A116" s="10">
        <v>197</v>
      </c>
      <c r="B116" s="12" t="s">
        <v>89</v>
      </c>
      <c r="C116" s="8" t="s">
        <v>79</v>
      </c>
      <c r="D116" s="95">
        <v>6.6</v>
      </c>
      <c r="E116" s="86">
        <v>8.1999999999999993</v>
      </c>
      <c r="F116" s="86"/>
      <c r="G116" s="86"/>
      <c r="H116" s="86"/>
      <c r="I116" s="87">
        <v>8</v>
      </c>
      <c r="J116" s="87">
        <v>9.1</v>
      </c>
      <c r="K116" s="115"/>
      <c r="L116" s="87">
        <f>CUC!N115</f>
        <v>6.8789999999999996</v>
      </c>
      <c r="M116" s="88">
        <f t="shared" si="5"/>
        <v>7.7557999999999989</v>
      </c>
      <c r="N116" s="83"/>
      <c r="U116" s="113">
        <v>7.7086666666666659</v>
      </c>
    </row>
    <row r="117" spans="1:21" s="3" customFormat="1" ht="24" customHeight="1">
      <c r="A117" s="10">
        <v>406</v>
      </c>
      <c r="B117" s="12" t="s">
        <v>90</v>
      </c>
      <c r="C117" s="8" t="s">
        <v>79</v>
      </c>
      <c r="D117" s="95">
        <v>6.9</v>
      </c>
      <c r="E117" s="86">
        <v>8.9</v>
      </c>
      <c r="F117" s="86"/>
      <c r="G117" s="86"/>
      <c r="H117" s="86"/>
      <c r="I117" s="87">
        <v>6.6</v>
      </c>
      <c r="J117" s="87">
        <v>9</v>
      </c>
      <c r="K117" s="115"/>
      <c r="L117" s="87">
        <f>CUC!N116</f>
        <v>7.2710000000000008</v>
      </c>
      <c r="M117" s="88">
        <f t="shared" si="5"/>
        <v>7.7341999999999995</v>
      </c>
      <c r="N117" s="83"/>
      <c r="U117" s="113">
        <v>7.8291111111111107</v>
      </c>
    </row>
    <row r="118" spans="1:21" s="3" customFormat="1" ht="24" customHeight="1">
      <c r="A118" s="10">
        <v>41</v>
      </c>
      <c r="B118" s="12" t="s">
        <v>91</v>
      </c>
      <c r="C118" s="8" t="s">
        <v>79</v>
      </c>
      <c r="D118" s="95">
        <v>7.1</v>
      </c>
      <c r="E118" s="111">
        <v>7.7</v>
      </c>
      <c r="F118" s="86"/>
      <c r="G118" s="86"/>
      <c r="H118" s="86"/>
      <c r="I118" s="87">
        <v>9</v>
      </c>
      <c r="J118" s="87">
        <v>8.1999999999999993</v>
      </c>
      <c r="K118" s="115"/>
      <c r="L118" s="87">
        <f>CUC!N117</f>
        <v>6.8659999999999997</v>
      </c>
      <c r="M118" s="88">
        <f t="shared" si="5"/>
        <v>7.7732000000000001</v>
      </c>
      <c r="N118" s="83"/>
      <c r="U118" s="113">
        <v>7.8146666666666675</v>
      </c>
    </row>
    <row r="119" spans="1:21" s="3" customFormat="1" ht="24" customHeight="1">
      <c r="A119" s="10">
        <v>14</v>
      </c>
      <c r="B119" s="13" t="s">
        <v>92</v>
      </c>
      <c r="C119" s="8" t="s">
        <v>79</v>
      </c>
      <c r="D119" s="95">
        <v>7.2</v>
      </c>
      <c r="E119" s="86">
        <v>8.1</v>
      </c>
      <c r="F119" s="86"/>
      <c r="G119" s="86"/>
      <c r="H119" s="86"/>
      <c r="I119" s="86">
        <v>9.1999999999999993</v>
      </c>
      <c r="J119" s="87">
        <v>8.6999999999999993</v>
      </c>
      <c r="K119" s="115"/>
      <c r="L119" s="87">
        <f>CUC!N118</f>
        <v>8.2430000000000003</v>
      </c>
      <c r="M119" s="88">
        <f t="shared" si="5"/>
        <v>8.2886000000000006</v>
      </c>
      <c r="N119" s="83" t="s">
        <v>250</v>
      </c>
      <c r="U119" s="113">
        <v>8.2717777777777766</v>
      </c>
    </row>
    <row r="120" spans="1:21" s="3" customFormat="1" ht="24" customHeight="1">
      <c r="A120" s="10">
        <v>131</v>
      </c>
      <c r="B120" s="13" t="s">
        <v>93</v>
      </c>
      <c r="C120" s="8" t="s">
        <v>79</v>
      </c>
      <c r="D120" s="95">
        <v>7.8</v>
      </c>
      <c r="E120" s="86">
        <v>9.6999999999999993</v>
      </c>
      <c r="F120" s="86"/>
      <c r="G120" s="86"/>
      <c r="H120" s="86"/>
      <c r="I120" s="86">
        <v>9.1</v>
      </c>
      <c r="J120" s="87">
        <v>8.5</v>
      </c>
      <c r="K120" s="115"/>
      <c r="L120" s="87">
        <f>CUC!N119</f>
        <v>7.5</v>
      </c>
      <c r="M120" s="88">
        <f t="shared" si="5"/>
        <v>8.52</v>
      </c>
      <c r="N120" s="83" t="s">
        <v>250</v>
      </c>
      <c r="U120" s="113">
        <v>8.52</v>
      </c>
    </row>
    <row r="121" spans="1:21" s="3" customFormat="1" ht="24" customHeight="1">
      <c r="A121" s="10">
        <v>88</v>
      </c>
      <c r="B121" s="13" t="s">
        <v>94</v>
      </c>
      <c r="C121" s="8" t="s">
        <v>79</v>
      </c>
      <c r="D121" s="95">
        <v>8</v>
      </c>
      <c r="E121" s="86">
        <v>9.3000000000000007</v>
      </c>
      <c r="F121" s="86"/>
      <c r="G121" s="86"/>
      <c r="H121" s="86"/>
      <c r="I121" s="86">
        <v>9.3000000000000007</v>
      </c>
      <c r="J121" s="87">
        <v>8.9</v>
      </c>
      <c r="K121" s="115"/>
      <c r="L121" s="87">
        <f>CUC!N120</f>
        <v>7.1366666666666658</v>
      </c>
      <c r="M121" s="88">
        <f t="shared" si="5"/>
        <v>8.527333333333333</v>
      </c>
      <c r="N121" s="83" t="s">
        <v>250</v>
      </c>
      <c r="U121" s="113">
        <v>8.5057500000000008</v>
      </c>
    </row>
  </sheetData>
  <sheetProtection sheet="1" objects="1" scenarios="1" selectLockedCells="1"/>
  <autoFilter ref="A3:D121">
    <sortState ref="A4:D103">
      <sortCondition ref="C3:C103"/>
    </sortState>
  </autoFilter>
  <sortState ref="A93:E108">
    <sortCondition ref="B93:B108"/>
  </sortState>
  <mergeCells count="1">
    <mergeCell ref="A1:D1"/>
  </mergeCells>
  <conditionalFormatting sqref="M80:M99 M102:M121 M40:M58 M61:M77 M4:M17 M20:M37">
    <cfRule type="cellIs" dxfId="3" priority="9" operator="lessThan">
      <formula>6</formula>
    </cfRule>
  </conditionalFormatting>
  <conditionalFormatting sqref="J4:L121">
    <cfRule type="cellIs" dxfId="2" priority="3" operator="lessThan">
      <formula>6</formula>
    </cfRule>
  </conditionalFormatting>
  <conditionalFormatting sqref="N9">
    <cfRule type="cellIs" dxfId="1" priority="1" operator="greaterThan">
      <formula>"Eximido"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25"/>
  <sheetViews>
    <sheetView tabSelected="1" workbookViewId="0">
      <pane xSplit="2" ySplit="1" topLeftCell="C38" activePane="bottomRight" state="frozen"/>
      <selection pane="topRight" activeCell="C1" sqref="C1"/>
      <selection pane="bottomLeft" activeCell="A2" sqref="A2"/>
      <selection pane="bottomRight" activeCell="M63" sqref="M63"/>
    </sheetView>
  </sheetViews>
  <sheetFormatPr baseColWidth="10" defaultRowHeight="15"/>
  <cols>
    <col min="1" max="1" width="5.85546875" customWidth="1"/>
    <col min="2" max="2" width="24.85546875" customWidth="1"/>
    <col min="3" max="3" width="10.85546875" customWidth="1"/>
    <col min="4" max="4" width="11.140625" customWidth="1"/>
    <col min="5" max="5" width="8.5703125" customWidth="1"/>
    <col min="6" max="6" width="11.42578125" customWidth="1"/>
    <col min="7" max="7" width="8.5703125" customWidth="1"/>
    <col min="8" max="8" width="10" customWidth="1"/>
    <col min="9" max="9" width="11.42578125" customWidth="1"/>
    <col min="10" max="10" width="8.42578125" customWidth="1"/>
    <col min="11" max="13" width="10.42578125" customWidth="1"/>
    <col min="14" max="15" width="11.42578125" customWidth="1"/>
  </cols>
  <sheetData>
    <row r="1" spans="1:17" ht="51">
      <c r="A1" s="70" t="s">
        <v>217</v>
      </c>
      <c r="B1" s="70" t="s">
        <v>97</v>
      </c>
      <c r="C1" s="124" t="s">
        <v>98</v>
      </c>
      <c r="D1" s="124" t="s">
        <v>206</v>
      </c>
      <c r="E1" s="57" t="s">
        <v>215</v>
      </c>
      <c r="F1" s="57" t="s">
        <v>214</v>
      </c>
      <c r="G1" s="125" t="s">
        <v>218</v>
      </c>
      <c r="H1" s="125" t="s">
        <v>241</v>
      </c>
      <c r="I1" s="125" t="s">
        <v>242</v>
      </c>
      <c r="J1" s="125" t="s">
        <v>244</v>
      </c>
      <c r="K1" s="125" t="s">
        <v>248</v>
      </c>
      <c r="L1" s="126" t="s">
        <v>251</v>
      </c>
      <c r="M1" s="125"/>
      <c r="N1" s="127" t="s">
        <v>207</v>
      </c>
    </row>
    <row r="2" spans="1:17">
      <c r="A2" s="20"/>
      <c r="B2" s="21"/>
      <c r="C2" s="22"/>
      <c r="D2" s="33"/>
      <c r="E2" s="33"/>
      <c r="F2" s="33"/>
      <c r="G2" s="33"/>
      <c r="H2" s="33"/>
      <c r="I2" s="33"/>
      <c r="J2" s="33"/>
      <c r="K2" s="33"/>
      <c r="L2" s="46"/>
      <c r="M2" s="33"/>
      <c r="N2" s="33"/>
    </row>
    <row r="3" spans="1:17">
      <c r="A3" s="20" t="s">
        <v>46</v>
      </c>
      <c r="B3" s="21" t="s">
        <v>99</v>
      </c>
      <c r="C3" s="23">
        <v>7</v>
      </c>
      <c r="D3" s="38"/>
      <c r="E3" s="34">
        <v>7.86</v>
      </c>
      <c r="F3" s="34">
        <v>7.96</v>
      </c>
      <c r="G3" s="62" t="s">
        <v>216</v>
      </c>
      <c r="H3" s="23"/>
      <c r="I3" s="23" t="s">
        <v>216</v>
      </c>
      <c r="J3" s="46"/>
      <c r="K3" s="46"/>
      <c r="L3" s="23">
        <v>10</v>
      </c>
      <c r="M3" s="46"/>
      <c r="N3" s="34">
        <f>AVERAGE(C3:L3)</f>
        <v>8.2050000000000001</v>
      </c>
      <c r="P3" s="69"/>
      <c r="Q3" s="69"/>
    </row>
    <row r="4" spans="1:17">
      <c r="A4" s="20" t="s">
        <v>46</v>
      </c>
      <c r="B4" s="21" t="s">
        <v>100</v>
      </c>
      <c r="C4" s="23">
        <v>2.5</v>
      </c>
      <c r="D4" s="34">
        <v>4</v>
      </c>
      <c r="E4" s="34">
        <v>4.29</v>
      </c>
      <c r="F4" s="34">
        <v>10</v>
      </c>
      <c r="G4" s="62" t="s">
        <v>216</v>
      </c>
      <c r="H4" s="23"/>
      <c r="I4" s="23" t="s">
        <v>216</v>
      </c>
      <c r="J4" s="46"/>
      <c r="K4" s="46"/>
      <c r="L4" s="23">
        <v>7.5</v>
      </c>
      <c r="M4" s="46"/>
      <c r="N4" s="34">
        <f t="shared" ref="N4:N16" si="0">AVERAGE(C4:L4)</f>
        <v>5.6579999999999995</v>
      </c>
      <c r="P4" s="69"/>
      <c r="Q4" s="69"/>
    </row>
    <row r="5" spans="1:17">
      <c r="A5" s="20" t="s">
        <v>46</v>
      </c>
      <c r="B5" s="21" t="s">
        <v>101</v>
      </c>
      <c r="C5" s="23">
        <v>2</v>
      </c>
      <c r="D5" s="34">
        <v>2</v>
      </c>
      <c r="E5" s="34">
        <v>4.29</v>
      </c>
      <c r="F5" s="34">
        <v>10</v>
      </c>
      <c r="G5" s="62" t="s">
        <v>216</v>
      </c>
      <c r="H5" s="23"/>
      <c r="I5" s="23">
        <v>9</v>
      </c>
      <c r="J5" s="46"/>
      <c r="K5" s="46"/>
      <c r="L5" s="23">
        <v>4</v>
      </c>
      <c r="M5" s="46"/>
      <c r="N5" s="34">
        <f t="shared" si="0"/>
        <v>5.2149999999999999</v>
      </c>
      <c r="P5" s="69"/>
    </row>
    <row r="6" spans="1:17">
      <c r="A6" s="20" t="s">
        <v>46</v>
      </c>
      <c r="B6" s="21" t="s">
        <v>102</v>
      </c>
      <c r="C6" s="23">
        <v>2.5</v>
      </c>
      <c r="D6" s="34"/>
      <c r="E6" s="34">
        <v>5.71</v>
      </c>
      <c r="F6" s="34">
        <v>8.7799999999999994</v>
      </c>
      <c r="G6" s="62" t="s">
        <v>216</v>
      </c>
      <c r="H6" s="23">
        <v>4.5</v>
      </c>
      <c r="I6" s="23">
        <v>7</v>
      </c>
      <c r="J6" s="46"/>
      <c r="K6" s="46"/>
      <c r="L6" s="23">
        <v>7.5</v>
      </c>
      <c r="M6" s="46"/>
      <c r="N6" s="34">
        <f t="shared" si="0"/>
        <v>5.998333333333334</v>
      </c>
      <c r="P6" s="69"/>
    </row>
    <row r="7" spans="1:17">
      <c r="A7" s="20" t="s">
        <v>46</v>
      </c>
      <c r="B7" s="21" t="s">
        <v>103</v>
      </c>
      <c r="C7" s="23">
        <v>5</v>
      </c>
      <c r="D7" s="34"/>
      <c r="E7" s="34">
        <v>5</v>
      </c>
      <c r="F7" s="34">
        <v>9.39</v>
      </c>
      <c r="G7" s="62" t="s">
        <v>216</v>
      </c>
      <c r="H7" s="23">
        <v>9</v>
      </c>
      <c r="I7" s="23">
        <v>8</v>
      </c>
      <c r="J7" s="46"/>
      <c r="K7" s="46"/>
      <c r="L7" s="23">
        <v>10</v>
      </c>
      <c r="M7" s="46"/>
      <c r="N7" s="34">
        <f t="shared" si="0"/>
        <v>7.7316666666666665</v>
      </c>
      <c r="P7" s="69"/>
    </row>
    <row r="8" spans="1:17">
      <c r="A8" s="20" t="s">
        <v>46</v>
      </c>
      <c r="B8" s="21" t="s">
        <v>104</v>
      </c>
      <c r="C8" s="23">
        <v>10</v>
      </c>
      <c r="D8" s="34">
        <v>9</v>
      </c>
      <c r="E8" s="34">
        <v>8.57</v>
      </c>
      <c r="F8" s="34">
        <v>10</v>
      </c>
      <c r="G8" s="62" t="s">
        <v>216</v>
      </c>
      <c r="H8" s="23">
        <v>7.6</v>
      </c>
      <c r="I8" s="23"/>
      <c r="J8" s="46"/>
      <c r="K8" s="46"/>
      <c r="L8" s="23">
        <v>9</v>
      </c>
      <c r="M8" s="46"/>
      <c r="N8" s="34">
        <f t="shared" si="0"/>
        <v>9.0283333333333342</v>
      </c>
      <c r="P8" s="69"/>
    </row>
    <row r="9" spans="1:17">
      <c r="A9" s="20" t="s">
        <v>46</v>
      </c>
      <c r="B9" s="21" t="s">
        <v>105</v>
      </c>
      <c r="C9" s="23">
        <v>5</v>
      </c>
      <c r="D9" s="34">
        <v>5</v>
      </c>
      <c r="E9" s="34"/>
      <c r="F9" s="34">
        <v>7.35</v>
      </c>
      <c r="G9" s="62" t="s">
        <v>216</v>
      </c>
      <c r="H9" s="23">
        <v>4</v>
      </c>
      <c r="I9" s="23">
        <v>10</v>
      </c>
      <c r="J9" s="46"/>
      <c r="K9" s="46"/>
      <c r="L9" s="23">
        <v>4.5</v>
      </c>
      <c r="M9" s="46"/>
      <c r="N9" s="34">
        <f t="shared" si="0"/>
        <v>5.9750000000000005</v>
      </c>
      <c r="P9" s="69"/>
    </row>
    <row r="10" spans="1:17">
      <c r="A10" s="20" t="s">
        <v>46</v>
      </c>
      <c r="B10" s="21" t="s">
        <v>106</v>
      </c>
      <c r="C10" s="23"/>
      <c r="D10" s="34">
        <v>6</v>
      </c>
      <c r="E10" s="34">
        <v>5.71</v>
      </c>
      <c r="F10" s="34">
        <v>10</v>
      </c>
      <c r="G10" s="62" t="s">
        <v>216</v>
      </c>
      <c r="H10" s="23">
        <v>5</v>
      </c>
      <c r="I10" s="23">
        <v>9</v>
      </c>
      <c r="J10" s="46"/>
      <c r="K10" s="46"/>
      <c r="L10" s="23">
        <v>7</v>
      </c>
      <c r="M10" s="46"/>
      <c r="N10" s="34">
        <f t="shared" si="0"/>
        <v>7.1183333333333332</v>
      </c>
      <c r="P10" s="69"/>
    </row>
    <row r="11" spans="1:17">
      <c r="A11" s="20" t="s">
        <v>46</v>
      </c>
      <c r="B11" s="21" t="s">
        <v>107</v>
      </c>
      <c r="C11" s="23">
        <v>5</v>
      </c>
      <c r="D11" s="34">
        <v>4</v>
      </c>
      <c r="E11" s="34">
        <v>5</v>
      </c>
      <c r="F11" s="34">
        <v>9.39</v>
      </c>
      <c r="G11" s="62" t="s">
        <v>216</v>
      </c>
      <c r="H11" s="23"/>
      <c r="I11" s="23">
        <v>7</v>
      </c>
      <c r="J11" s="46"/>
      <c r="K11" s="46"/>
      <c r="L11" s="64"/>
      <c r="M11" s="112"/>
      <c r="N11" s="34">
        <f t="shared" si="0"/>
        <v>6.0780000000000003</v>
      </c>
      <c r="P11" s="69"/>
    </row>
    <row r="12" spans="1:17">
      <c r="A12" s="20" t="s">
        <v>46</v>
      </c>
      <c r="B12" s="21" t="s">
        <v>108</v>
      </c>
      <c r="C12" s="23"/>
      <c r="D12" s="34">
        <v>8</v>
      </c>
      <c r="E12" s="34">
        <v>4.29</v>
      </c>
      <c r="F12" s="34">
        <v>8.57</v>
      </c>
      <c r="G12" s="62" t="s">
        <v>216</v>
      </c>
      <c r="H12" s="23">
        <v>3</v>
      </c>
      <c r="I12" s="23">
        <v>8</v>
      </c>
      <c r="J12" s="46"/>
      <c r="K12" s="46"/>
      <c r="L12" s="23">
        <v>8</v>
      </c>
      <c r="M12" s="46"/>
      <c r="N12" s="34">
        <f t="shared" si="0"/>
        <v>6.6433333333333335</v>
      </c>
      <c r="P12" s="69"/>
    </row>
    <row r="13" spans="1:17">
      <c r="A13" s="20" t="s">
        <v>46</v>
      </c>
      <c r="B13" s="21" t="s">
        <v>109</v>
      </c>
      <c r="C13" s="23">
        <v>2</v>
      </c>
      <c r="D13" s="34">
        <v>4</v>
      </c>
      <c r="E13" s="34">
        <v>10</v>
      </c>
      <c r="F13" s="34">
        <v>9.39</v>
      </c>
      <c r="G13" s="62" t="s">
        <v>216</v>
      </c>
      <c r="H13" s="23"/>
      <c r="I13" s="23">
        <v>6</v>
      </c>
      <c r="J13" s="46"/>
      <c r="K13" s="46"/>
      <c r="L13" s="23">
        <v>5.5</v>
      </c>
      <c r="M13" s="46"/>
      <c r="N13" s="34">
        <f t="shared" si="0"/>
        <v>6.1483333333333334</v>
      </c>
      <c r="P13" s="69"/>
    </row>
    <row r="14" spans="1:17">
      <c r="A14" s="20" t="s">
        <v>46</v>
      </c>
      <c r="B14" s="21" t="s">
        <v>110</v>
      </c>
      <c r="C14" s="23">
        <v>7</v>
      </c>
      <c r="D14" s="34">
        <v>8</v>
      </c>
      <c r="E14" s="34">
        <v>5.71</v>
      </c>
      <c r="F14" s="34">
        <v>8.57</v>
      </c>
      <c r="G14" s="62" t="s">
        <v>216</v>
      </c>
      <c r="H14" s="23"/>
      <c r="I14" s="23" t="s">
        <v>216</v>
      </c>
      <c r="J14" s="46"/>
      <c r="K14" s="46"/>
      <c r="L14" s="23">
        <v>7.5</v>
      </c>
      <c r="M14" s="46"/>
      <c r="N14" s="34">
        <f t="shared" si="0"/>
        <v>7.3559999999999999</v>
      </c>
      <c r="P14" s="69"/>
      <c r="Q14" s="69"/>
    </row>
    <row r="15" spans="1:17">
      <c r="A15" s="20" t="s">
        <v>46</v>
      </c>
      <c r="B15" s="21" t="s">
        <v>111</v>
      </c>
      <c r="C15" s="23">
        <v>5</v>
      </c>
      <c r="D15" s="34"/>
      <c r="E15" s="34">
        <v>3.57</v>
      </c>
      <c r="F15" s="34">
        <v>10</v>
      </c>
      <c r="G15" s="62" t="s">
        <v>216</v>
      </c>
      <c r="H15" s="23">
        <v>6</v>
      </c>
      <c r="I15" s="23">
        <v>10</v>
      </c>
      <c r="J15" s="46"/>
      <c r="K15" s="46"/>
      <c r="L15" s="23">
        <v>7.5</v>
      </c>
      <c r="M15" s="46"/>
      <c r="N15" s="34">
        <f t="shared" si="0"/>
        <v>7.0116666666666667</v>
      </c>
      <c r="P15" s="69"/>
    </row>
    <row r="16" spans="1:17">
      <c r="A16" s="20" t="s">
        <v>46</v>
      </c>
      <c r="B16" s="21" t="s">
        <v>112</v>
      </c>
      <c r="C16" s="23">
        <v>4.5</v>
      </c>
      <c r="D16" s="34">
        <v>3</v>
      </c>
      <c r="E16" s="34">
        <v>2.14</v>
      </c>
      <c r="F16" s="34">
        <v>8.57</v>
      </c>
      <c r="G16" s="62" t="s">
        <v>216</v>
      </c>
      <c r="H16" s="23"/>
      <c r="I16" s="23">
        <v>6</v>
      </c>
      <c r="J16" s="46"/>
      <c r="K16" s="46"/>
      <c r="L16" s="23">
        <v>3</v>
      </c>
      <c r="M16" s="46"/>
      <c r="N16" s="34">
        <f t="shared" si="0"/>
        <v>4.5350000000000001</v>
      </c>
      <c r="P16" s="69"/>
    </row>
    <row r="17" spans="1:18">
      <c r="A17" s="122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P17" s="68"/>
      <c r="Q17" s="69"/>
    </row>
    <row r="18" spans="1:18" ht="60">
      <c r="A18" s="18" t="s">
        <v>217</v>
      </c>
      <c r="B18" s="18" t="s">
        <v>97</v>
      </c>
      <c r="C18" s="19" t="s">
        <v>98</v>
      </c>
      <c r="D18" s="19" t="s">
        <v>206</v>
      </c>
      <c r="E18" s="57" t="s">
        <v>215</v>
      </c>
      <c r="F18" s="57" t="s">
        <v>214</v>
      </c>
      <c r="G18" s="63" t="s">
        <v>218</v>
      </c>
      <c r="H18" s="63" t="s">
        <v>241</v>
      </c>
      <c r="I18" s="63" t="s">
        <v>242</v>
      </c>
      <c r="J18" s="71" t="s">
        <v>244</v>
      </c>
      <c r="K18" s="71" t="s">
        <v>248</v>
      </c>
      <c r="L18" s="114" t="s">
        <v>251</v>
      </c>
      <c r="M18" s="114"/>
      <c r="N18" s="32" t="s">
        <v>207</v>
      </c>
      <c r="P18" s="68"/>
      <c r="Q18" s="69"/>
    </row>
    <row r="19" spans="1:18">
      <c r="A19" s="20" t="s">
        <v>47</v>
      </c>
      <c r="B19" s="21" t="s">
        <v>113</v>
      </c>
      <c r="C19" s="23">
        <v>1</v>
      </c>
      <c r="D19" s="34">
        <v>4.67</v>
      </c>
      <c r="E19" s="34">
        <v>8.86</v>
      </c>
      <c r="F19" s="34">
        <v>4.6399999999999997</v>
      </c>
      <c r="G19" s="23">
        <v>3.5</v>
      </c>
      <c r="H19" s="72"/>
      <c r="I19" s="72"/>
      <c r="J19" s="39" t="s">
        <v>216</v>
      </c>
      <c r="K19" s="39"/>
      <c r="L19" s="25">
        <v>2.5</v>
      </c>
      <c r="M19" s="25"/>
      <c r="N19" s="34">
        <f t="shared" ref="N19:N36" si="1">AVERAGE(C19:L19)</f>
        <v>4.1949999999999994</v>
      </c>
      <c r="P19" s="68"/>
      <c r="Q19" s="69"/>
      <c r="R19" s="69"/>
    </row>
    <row r="20" spans="1:18">
      <c r="A20" s="20" t="s">
        <v>47</v>
      </c>
      <c r="B20" s="24" t="s">
        <v>114</v>
      </c>
      <c r="C20" s="23">
        <v>7.5</v>
      </c>
      <c r="D20" s="34">
        <v>7</v>
      </c>
      <c r="E20" s="39"/>
      <c r="F20" s="34">
        <v>7.5</v>
      </c>
      <c r="G20" s="23">
        <v>9.3000000000000007</v>
      </c>
      <c r="H20" s="72"/>
      <c r="I20" s="34">
        <v>10</v>
      </c>
      <c r="J20" s="34">
        <v>10</v>
      </c>
      <c r="K20" s="81">
        <v>5</v>
      </c>
      <c r="L20" s="25">
        <v>6</v>
      </c>
      <c r="M20" s="25"/>
      <c r="N20" s="34">
        <f t="shared" si="1"/>
        <v>7.7874999999999996</v>
      </c>
      <c r="P20" s="68"/>
      <c r="Q20" s="69"/>
    </row>
    <row r="21" spans="1:18">
      <c r="A21" s="20" t="s">
        <v>47</v>
      </c>
      <c r="B21" s="21" t="s">
        <v>115</v>
      </c>
      <c r="C21" s="23">
        <v>7.5</v>
      </c>
      <c r="D21" s="34">
        <v>9.33</v>
      </c>
      <c r="E21" s="34">
        <v>5.14</v>
      </c>
      <c r="F21" s="34">
        <v>10</v>
      </c>
      <c r="G21" s="23">
        <v>9.3000000000000007</v>
      </c>
      <c r="H21" s="72"/>
      <c r="I21" s="34">
        <v>9</v>
      </c>
      <c r="J21" s="76">
        <v>9.5</v>
      </c>
      <c r="K21" s="81">
        <v>6</v>
      </c>
      <c r="L21" s="25">
        <v>3</v>
      </c>
      <c r="M21" s="25"/>
      <c r="N21" s="34">
        <f t="shared" si="1"/>
        <v>7.641111111111111</v>
      </c>
      <c r="P21" s="68"/>
      <c r="Q21" s="69"/>
    </row>
    <row r="22" spans="1:18">
      <c r="A22" s="20" t="s">
        <v>47</v>
      </c>
      <c r="B22" s="24" t="s">
        <v>116</v>
      </c>
      <c r="C22" s="23">
        <v>10</v>
      </c>
      <c r="D22" s="34">
        <v>8.33</v>
      </c>
      <c r="E22" s="34">
        <v>10</v>
      </c>
      <c r="F22" s="34">
        <v>9.2899999999999991</v>
      </c>
      <c r="G22" s="23">
        <v>9.6999999999999993</v>
      </c>
      <c r="H22" s="72"/>
      <c r="I22" s="34">
        <v>10</v>
      </c>
      <c r="J22" s="34">
        <v>10</v>
      </c>
      <c r="K22" s="81">
        <v>8</v>
      </c>
      <c r="L22" s="25">
        <v>10</v>
      </c>
      <c r="M22" s="25"/>
      <c r="N22" s="34">
        <f t="shared" si="1"/>
        <v>9.4799999999999986</v>
      </c>
      <c r="P22" s="68"/>
      <c r="Q22" s="69"/>
    </row>
    <row r="23" spans="1:18">
      <c r="A23" s="20" t="s">
        <v>47</v>
      </c>
      <c r="B23" s="21" t="s">
        <v>117</v>
      </c>
      <c r="C23" s="23">
        <v>5</v>
      </c>
      <c r="D23" s="34">
        <v>5</v>
      </c>
      <c r="E23" s="34">
        <v>7.71</v>
      </c>
      <c r="F23" s="34">
        <v>9.64</v>
      </c>
      <c r="G23" s="23">
        <v>7</v>
      </c>
      <c r="H23" s="72"/>
      <c r="I23" s="34">
        <v>7</v>
      </c>
      <c r="J23" s="34">
        <v>6</v>
      </c>
      <c r="K23" s="81">
        <v>6</v>
      </c>
      <c r="L23" s="25">
        <v>7.5</v>
      </c>
      <c r="M23" s="25"/>
      <c r="N23" s="34">
        <f t="shared" si="1"/>
        <v>6.7611111111111111</v>
      </c>
      <c r="P23" s="68"/>
      <c r="Q23" s="69"/>
    </row>
    <row r="24" spans="1:18">
      <c r="A24" s="20" t="s">
        <v>47</v>
      </c>
      <c r="B24" s="21" t="s">
        <v>118</v>
      </c>
      <c r="C24" s="23">
        <v>5</v>
      </c>
      <c r="D24" s="34">
        <v>9.67</v>
      </c>
      <c r="E24" s="34">
        <v>8.2899999999999991</v>
      </c>
      <c r="F24" s="34">
        <v>10</v>
      </c>
      <c r="G24" s="23">
        <v>3.5</v>
      </c>
      <c r="H24" s="72"/>
      <c r="I24" s="34">
        <v>9</v>
      </c>
      <c r="J24" s="39" t="s">
        <v>216</v>
      </c>
      <c r="K24" s="81">
        <v>6</v>
      </c>
      <c r="L24" s="25">
        <v>4.5</v>
      </c>
      <c r="M24" s="25"/>
      <c r="N24" s="34">
        <f t="shared" si="1"/>
        <v>6.9950000000000001</v>
      </c>
      <c r="P24" s="68"/>
      <c r="Q24" s="69"/>
    </row>
    <row r="25" spans="1:18">
      <c r="A25" s="20" t="s">
        <v>47</v>
      </c>
      <c r="B25" s="21" t="s">
        <v>119</v>
      </c>
      <c r="C25" s="23">
        <v>7.5</v>
      </c>
      <c r="D25" s="34">
        <v>7.33</v>
      </c>
      <c r="E25" s="34">
        <v>10</v>
      </c>
      <c r="F25" s="34">
        <v>10</v>
      </c>
      <c r="G25" s="23">
        <v>7</v>
      </c>
      <c r="H25" s="72"/>
      <c r="I25" s="34">
        <v>10</v>
      </c>
      <c r="J25" s="34">
        <v>8</v>
      </c>
      <c r="K25" s="81">
        <v>4</v>
      </c>
      <c r="L25" s="25">
        <v>4.5</v>
      </c>
      <c r="M25" s="25"/>
      <c r="N25" s="34">
        <f t="shared" si="1"/>
        <v>7.5922222222222224</v>
      </c>
      <c r="P25" s="68"/>
      <c r="Q25" s="69"/>
    </row>
    <row r="26" spans="1:18">
      <c r="A26" s="20" t="s">
        <v>47</v>
      </c>
      <c r="B26" s="21" t="s">
        <v>120</v>
      </c>
      <c r="C26" s="23">
        <v>7.5</v>
      </c>
      <c r="D26" s="34">
        <v>9.67</v>
      </c>
      <c r="E26" s="34">
        <v>5.43</v>
      </c>
      <c r="F26" s="34">
        <v>9.2899999999999991</v>
      </c>
      <c r="G26" s="23">
        <v>7</v>
      </c>
      <c r="H26" s="72"/>
      <c r="I26" s="34">
        <v>7</v>
      </c>
      <c r="J26" s="39" t="s">
        <v>216</v>
      </c>
      <c r="K26" s="81">
        <v>7</v>
      </c>
      <c r="L26" s="25">
        <v>9</v>
      </c>
      <c r="M26" s="25"/>
      <c r="N26" s="34">
        <f t="shared" si="1"/>
        <v>7.7362500000000001</v>
      </c>
      <c r="P26" s="68"/>
      <c r="Q26" s="69"/>
    </row>
    <row r="27" spans="1:18">
      <c r="A27" s="20" t="s">
        <v>47</v>
      </c>
      <c r="B27" s="21" t="s">
        <v>121</v>
      </c>
      <c r="C27" s="23">
        <v>7.5</v>
      </c>
      <c r="D27" s="34">
        <v>3.67</v>
      </c>
      <c r="E27" s="34">
        <v>5.71</v>
      </c>
      <c r="F27" s="34">
        <v>1.79</v>
      </c>
      <c r="G27" s="23">
        <v>2.5</v>
      </c>
      <c r="H27" s="72"/>
      <c r="I27" s="34">
        <v>8</v>
      </c>
      <c r="J27" s="76">
        <v>6</v>
      </c>
      <c r="K27" s="81">
        <v>2.5</v>
      </c>
      <c r="L27" s="25">
        <v>3.5</v>
      </c>
      <c r="M27" s="25"/>
      <c r="N27" s="34">
        <f t="shared" si="1"/>
        <v>4.5744444444444445</v>
      </c>
      <c r="P27" s="68"/>
      <c r="Q27" s="69"/>
    </row>
    <row r="28" spans="1:18">
      <c r="A28" s="20" t="s">
        <v>47</v>
      </c>
      <c r="B28" s="24" t="s">
        <v>122</v>
      </c>
      <c r="C28" s="23">
        <v>9.5</v>
      </c>
      <c r="D28" s="34">
        <v>7.67</v>
      </c>
      <c r="E28" s="34">
        <v>8</v>
      </c>
      <c r="F28" s="34">
        <v>10</v>
      </c>
      <c r="G28" s="64"/>
      <c r="H28" s="72"/>
      <c r="I28" s="34">
        <v>7</v>
      </c>
      <c r="J28" s="76">
        <v>7</v>
      </c>
      <c r="K28" s="81">
        <v>7</v>
      </c>
      <c r="L28" s="25">
        <v>8</v>
      </c>
      <c r="M28" s="25"/>
      <c r="N28" s="34">
        <f t="shared" si="1"/>
        <v>8.0212500000000002</v>
      </c>
      <c r="P28" s="68"/>
      <c r="Q28" s="69"/>
    </row>
    <row r="29" spans="1:18">
      <c r="A29" s="20" t="s">
        <v>47</v>
      </c>
      <c r="B29" s="21" t="s">
        <v>123</v>
      </c>
      <c r="C29" s="23">
        <v>7</v>
      </c>
      <c r="D29" s="34">
        <v>5.33</v>
      </c>
      <c r="E29" s="34">
        <v>6.86</v>
      </c>
      <c r="F29" s="34">
        <v>3.93</v>
      </c>
      <c r="G29" s="23">
        <v>10</v>
      </c>
      <c r="H29" s="72"/>
      <c r="I29" s="34">
        <v>8</v>
      </c>
      <c r="J29" s="34">
        <v>8</v>
      </c>
      <c r="K29" s="81">
        <v>5</v>
      </c>
      <c r="L29" s="25">
        <v>3</v>
      </c>
      <c r="M29" s="25"/>
      <c r="N29" s="34">
        <f t="shared" si="1"/>
        <v>6.3466666666666676</v>
      </c>
      <c r="P29" s="68"/>
      <c r="Q29" s="69"/>
    </row>
    <row r="30" spans="1:18">
      <c r="A30" s="20" t="s">
        <v>47</v>
      </c>
      <c r="B30" s="21" t="s">
        <v>124</v>
      </c>
      <c r="C30" s="23">
        <v>3</v>
      </c>
      <c r="D30" s="34">
        <v>2.33</v>
      </c>
      <c r="E30" s="34">
        <v>5.71</v>
      </c>
      <c r="F30" s="34">
        <v>7.5</v>
      </c>
      <c r="G30" s="23">
        <v>8</v>
      </c>
      <c r="H30" s="72"/>
      <c r="I30" s="34">
        <v>7</v>
      </c>
      <c r="J30" s="34">
        <v>7</v>
      </c>
      <c r="K30" s="81">
        <v>4</v>
      </c>
      <c r="L30" s="25">
        <v>6</v>
      </c>
      <c r="M30" s="25"/>
      <c r="N30" s="34">
        <f t="shared" si="1"/>
        <v>5.6155555555555559</v>
      </c>
      <c r="P30" s="68"/>
      <c r="Q30" s="69"/>
    </row>
    <row r="31" spans="1:18">
      <c r="A31" s="20" t="s">
        <v>47</v>
      </c>
      <c r="B31" s="21" t="s">
        <v>125</v>
      </c>
      <c r="C31" s="23">
        <v>5</v>
      </c>
      <c r="D31" s="34">
        <v>8.67</v>
      </c>
      <c r="E31" s="34">
        <v>7.43</v>
      </c>
      <c r="F31" s="34">
        <v>7.14</v>
      </c>
      <c r="G31" s="23">
        <v>6.5</v>
      </c>
      <c r="H31" s="72"/>
      <c r="I31" s="34">
        <v>10</v>
      </c>
      <c r="J31" s="76">
        <v>9.5</v>
      </c>
      <c r="K31" s="81">
        <v>4.5</v>
      </c>
      <c r="L31" s="25">
        <v>7</v>
      </c>
      <c r="M31" s="25"/>
      <c r="N31" s="34">
        <f t="shared" si="1"/>
        <v>7.3044444444444458</v>
      </c>
      <c r="P31" s="68"/>
      <c r="Q31" s="69"/>
    </row>
    <row r="32" spans="1:18">
      <c r="A32" s="20" t="s">
        <v>47</v>
      </c>
      <c r="B32" s="24" t="s">
        <v>126</v>
      </c>
      <c r="C32" s="23">
        <v>5</v>
      </c>
      <c r="D32" s="34">
        <v>9.33</v>
      </c>
      <c r="E32" s="34">
        <v>9.43</v>
      </c>
      <c r="F32" s="34">
        <v>8.2100000000000009</v>
      </c>
      <c r="G32" s="23">
        <v>8</v>
      </c>
      <c r="H32" s="72"/>
      <c r="I32" s="34">
        <v>8</v>
      </c>
      <c r="J32" s="34">
        <v>10</v>
      </c>
      <c r="K32" s="81">
        <v>4</v>
      </c>
      <c r="L32" s="25">
        <v>10</v>
      </c>
      <c r="M32" s="25"/>
      <c r="N32" s="34">
        <f t="shared" si="1"/>
        <v>7.9966666666666661</v>
      </c>
      <c r="P32" s="68"/>
      <c r="Q32" s="69"/>
    </row>
    <row r="33" spans="1:17">
      <c r="A33" s="20" t="s">
        <v>47</v>
      </c>
      <c r="B33" s="21" t="s">
        <v>127</v>
      </c>
      <c r="C33" s="23">
        <v>8.5</v>
      </c>
      <c r="D33" s="34">
        <v>8.33</v>
      </c>
      <c r="E33" s="34">
        <v>4.57</v>
      </c>
      <c r="F33" s="34">
        <v>9.64</v>
      </c>
      <c r="G33" s="23">
        <v>8.5</v>
      </c>
      <c r="H33" s="72"/>
      <c r="I33" s="34">
        <v>10</v>
      </c>
      <c r="J33" s="76">
        <v>8</v>
      </c>
      <c r="K33" s="81">
        <v>4</v>
      </c>
      <c r="L33" s="25">
        <v>6.5</v>
      </c>
      <c r="M33" s="25"/>
      <c r="N33" s="34">
        <f t="shared" si="1"/>
        <v>7.5599999999999987</v>
      </c>
      <c r="P33" s="68"/>
      <c r="Q33" s="69"/>
    </row>
    <row r="34" spans="1:17">
      <c r="A34" s="20" t="s">
        <v>47</v>
      </c>
      <c r="B34" s="21" t="s">
        <v>128</v>
      </c>
      <c r="C34" s="23">
        <v>4</v>
      </c>
      <c r="D34" s="34">
        <v>7.33</v>
      </c>
      <c r="E34" s="34">
        <v>8.2899999999999991</v>
      </c>
      <c r="F34" s="34">
        <v>9.64</v>
      </c>
      <c r="G34" s="23">
        <v>6.7</v>
      </c>
      <c r="H34" s="72"/>
      <c r="I34" s="34">
        <v>9</v>
      </c>
      <c r="J34" s="34">
        <v>10</v>
      </c>
      <c r="K34" s="81">
        <v>3</v>
      </c>
      <c r="L34" s="25">
        <v>8.5</v>
      </c>
      <c r="M34" s="25"/>
      <c r="N34" s="34">
        <f t="shared" si="1"/>
        <v>7.384444444444445</v>
      </c>
      <c r="P34" s="68"/>
      <c r="Q34" s="69"/>
    </row>
    <row r="35" spans="1:17">
      <c r="A35" s="20" t="s">
        <v>47</v>
      </c>
      <c r="B35" s="21" t="s">
        <v>129</v>
      </c>
      <c r="C35" s="23">
        <v>7.5</v>
      </c>
      <c r="D35" s="34">
        <v>8.33</v>
      </c>
      <c r="E35" s="39"/>
      <c r="F35" s="34">
        <v>6.79</v>
      </c>
      <c r="G35" s="23">
        <v>4</v>
      </c>
      <c r="H35" s="72"/>
      <c r="I35" s="34">
        <v>8</v>
      </c>
      <c r="J35" s="76">
        <v>6</v>
      </c>
      <c r="K35" s="81">
        <v>5</v>
      </c>
      <c r="L35" s="25"/>
      <c r="M35" s="25"/>
      <c r="N35" s="34">
        <f t="shared" si="1"/>
        <v>6.5171428571428578</v>
      </c>
      <c r="P35" s="68"/>
      <c r="Q35" s="69"/>
    </row>
    <row r="36" spans="1:17">
      <c r="A36" s="20" t="s">
        <v>47</v>
      </c>
      <c r="B36" s="21" t="s">
        <v>130</v>
      </c>
      <c r="C36" s="23">
        <v>4</v>
      </c>
      <c r="D36" s="34">
        <v>5.67</v>
      </c>
      <c r="E36" s="39"/>
      <c r="F36" s="34">
        <v>3.93</v>
      </c>
      <c r="G36" s="23">
        <v>3.5</v>
      </c>
      <c r="H36" s="72"/>
      <c r="I36" s="34">
        <v>7</v>
      </c>
      <c r="J36" s="34">
        <v>6</v>
      </c>
      <c r="K36" s="81">
        <v>5</v>
      </c>
      <c r="L36" s="25"/>
      <c r="M36" s="25"/>
      <c r="N36" s="34">
        <f t="shared" si="1"/>
        <v>5.0142857142857142</v>
      </c>
      <c r="P36" s="68"/>
    </row>
    <row r="37" spans="1:17">
      <c r="A37" s="47"/>
      <c r="B37" s="48"/>
      <c r="C37" s="54"/>
      <c r="D37" s="50"/>
      <c r="E37" s="51"/>
      <c r="F37" s="52"/>
      <c r="G37" s="52"/>
      <c r="H37" s="52"/>
      <c r="I37" s="52"/>
      <c r="J37" s="52"/>
      <c r="K37" s="52"/>
      <c r="L37" s="52"/>
      <c r="M37" s="52"/>
      <c r="N37" s="50"/>
      <c r="P37" s="68"/>
      <c r="Q37" s="69"/>
    </row>
    <row r="38" spans="1:17" ht="60">
      <c r="A38" s="18" t="s">
        <v>217</v>
      </c>
      <c r="B38" s="18" t="s">
        <v>97</v>
      </c>
      <c r="C38" s="19" t="s">
        <v>98</v>
      </c>
      <c r="D38" s="19" t="s">
        <v>206</v>
      </c>
      <c r="E38" s="57" t="s">
        <v>215</v>
      </c>
      <c r="F38" s="57" t="s">
        <v>214</v>
      </c>
      <c r="G38" s="63" t="s">
        <v>218</v>
      </c>
      <c r="H38" s="63" t="s">
        <v>241</v>
      </c>
      <c r="I38" s="63" t="s">
        <v>242</v>
      </c>
      <c r="J38" s="71" t="s">
        <v>244</v>
      </c>
      <c r="K38" s="71" t="s">
        <v>248</v>
      </c>
      <c r="L38" s="114" t="s">
        <v>251</v>
      </c>
      <c r="M38" s="114"/>
      <c r="N38" s="32" t="s">
        <v>207</v>
      </c>
      <c r="P38" s="68"/>
      <c r="Q38" s="69"/>
    </row>
    <row r="39" spans="1:17">
      <c r="A39" s="20" t="s">
        <v>3</v>
      </c>
      <c r="B39" s="21" t="s">
        <v>131</v>
      </c>
      <c r="C39" s="23">
        <v>6.5</v>
      </c>
      <c r="D39" s="34">
        <v>5.33</v>
      </c>
      <c r="E39" s="34">
        <v>4.8600000000000003</v>
      </c>
      <c r="F39" s="34">
        <v>7.14</v>
      </c>
      <c r="G39" s="23">
        <v>5</v>
      </c>
      <c r="H39" s="72"/>
      <c r="I39" s="34">
        <v>6</v>
      </c>
      <c r="J39" s="34">
        <v>7.78</v>
      </c>
      <c r="K39" s="34">
        <v>4.5</v>
      </c>
      <c r="L39" s="23">
        <v>4</v>
      </c>
      <c r="M39" s="23"/>
      <c r="N39" s="34">
        <f t="shared" ref="N39:N57" si="2">AVERAGE(C39:L39)</f>
        <v>5.6788888888888884</v>
      </c>
      <c r="P39" s="68"/>
      <c r="Q39" s="69"/>
    </row>
    <row r="40" spans="1:17">
      <c r="A40" s="20" t="s">
        <v>3</v>
      </c>
      <c r="B40" s="21" t="s">
        <v>132</v>
      </c>
      <c r="C40" s="23">
        <v>2.5</v>
      </c>
      <c r="D40" s="34">
        <v>2.67</v>
      </c>
      <c r="E40" s="34">
        <v>3.71</v>
      </c>
      <c r="F40" s="34">
        <v>10</v>
      </c>
      <c r="G40" s="64"/>
      <c r="H40" s="72"/>
      <c r="I40" s="34">
        <v>8</v>
      </c>
      <c r="J40" s="34">
        <v>10</v>
      </c>
      <c r="K40" s="34">
        <v>4.5</v>
      </c>
      <c r="L40" s="23">
        <v>4.5</v>
      </c>
      <c r="M40" s="23"/>
      <c r="N40" s="34">
        <f t="shared" si="2"/>
        <v>5.7349999999999994</v>
      </c>
      <c r="P40" s="68"/>
      <c r="Q40" s="69"/>
    </row>
    <row r="41" spans="1:17">
      <c r="A41" s="20" t="s">
        <v>3</v>
      </c>
      <c r="B41" s="21" t="s">
        <v>133</v>
      </c>
      <c r="C41" s="23">
        <v>10</v>
      </c>
      <c r="D41" s="34">
        <v>8.67</v>
      </c>
      <c r="E41" s="34">
        <v>9.43</v>
      </c>
      <c r="F41" s="34">
        <v>8.57</v>
      </c>
      <c r="G41" s="23">
        <v>7.5</v>
      </c>
      <c r="H41" s="72"/>
      <c r="I41" s="34">
        <v>10</v>
      </c>
      <c r="J41" s="34">
        <v>8.89</v>
      </c>
      <c r="K41" s="34">
        <v>8</v>
      </c>
      <c r="L41" s="23">
        <v>2</v>
      </c>
      <c r="M41" s="23"/>
      <c r="N41" s="34">
        <f t="shared" si="2"/>
        <v>8.1177777777777784</v>
      </c>
      <c r="P41" s="68"/>
      <c r="Q41" s="69"/>
    </row>
    <row r="42" spans="1:17">
      <c r="A42" s="20" t="s">
        <v>3</v>
      </c>
      <c r="B42" s="21" t="s">
        <v>134</v>
      </c>
      <c r="C42" s="23">
        <v>6.5</v>
      </c>
      <c r="D42" s="34">
        <v>3.33</v>
      </c>
      <c r="E42" s="34">
        <v>5.43</v>
      </c>
      <c r="F42" s="34">
        <v>5.51</v>
      </c>
      <c r="G42" s="23">
        <v>3</v>
      </c>
      <c r="H42" s="72"/>
      <c r="I42" s="34">
        <v>6</v>
      </c>
      <c r="J42" s="34">
        <v>8.89</v>
      </c>
      <c r="K42" s="34">
        <v>4</v>
      </c>
      <c r="L42" s="23">
        <v>5</v>
      </c>
      <c r="M42" s="23"/>
      <c r="N42" s="34">
        <f t="shared" si="2"/>
        <v>5.2955555555555556</v>
      </c>
      <c r="P42" s="68"/>
      <c r="Q42" s="69"/>
    </row>
    <row r="43" spans="1:17">
      <c r="A43" s="20" t="s">
        <v>3</v>
      </c>
      <c r="B43" s="24" t="s">
        <v>135</v>
      </c>
      <c r="C43" s="23">
        <v>6.5</v>
      </c>
      <c r="D43" s="34">
        <v>8</v>
      </c>
      <c r="E43" s="34">
        <v>10</v>
      </c>
      <c r="F43" s="34">
        <v>7.96</v>
      </c>
      <c r="G43" s="64"/>
      <c r="H43" s="72"/>
      <c r="I43" s="34">
        <v>10</v>
      </c>
      <c r="J43" s="34">
        <v>8.89</v>
      </c>
      <c r="K43" s="34">
        <v>5.5</v>
      </c>
      <c r="L43" s="64"/>
      <c r="M43" s="23"/>
      <c r="N43" s="34">
        <f t="shared" si="2"/>
        <v>8.1214285714285719</v>
      </c>
      <c r="P43" s="68"/>
      <c r="Q43" s="69"/>
    </row>
    <row r="44" spans="1:17">
      <c r="A44" s="20" t="s">
        <v>3</v>
      </c>
      <c r="B44" s="21" t="s">
        <v>136</v>
      </c>
      <c r="C44" s="23">
        <v>7</v>
      </c>
      <c r="D44" s="34">
        <v>4.67</v>
      </c>
      <c r="E44" s="39"/>
      <c r="F44" s="34">
        <v>7.96</v>
      </c>
      <c r="G44" s="23">
        <v>8</v>
      </c>
      <c r="H44" s="72"/>
      <c r="I44" s="34">
        <v>8</v>
      </c>
      <c r="J44" s="34">
        <v>8.89</v>
      </c>
      <c r="K44" s="39"/>
      <c r="L44" s="25">
        <v>5.5</v>
      </c>
      <c r="M44" s="25"/>
      <c r="N44" s="34">
        <f t="shared" si="2"/>
        <v>7.145714285714285</v>
      </c>
      <c r="P44" s="68"/>
      <c r="Q44" s="69"/>
    </row>
    <row r="45" spans="1:17">
      <c r="A45" s="20" t="s">
        <v>3</v>
      </c>
      <c r="B45" s="21" t="s">
        <v>137</v>
      </c>
      <c r="C45" s="23">
        <v>6.5</v>
      </c>
      <c r="D45" s="34">
        <v>10</v>
      </c>
      <c r="E45" s="34">
        <v>8.86</v>
      </c>
      <c r="F45" s="34">
        <v>10</v>
      </c>
      <c r="G45" s="23">
        <v>1</v>
      </c>
      <c r="H45" s="72"/>
      <c r="I45" s="34">
        <v>9</v>
      </c>
      <c r="J45" s="34">
        <v>5.56</v>
      </c>
      <c r="K45" s="34">
        <v>9.5</v>
      </c>
      <c r="L45" s="25">
        <v>7.5</v>
      </c>
      <c r="M45" s="25"/>
      <c r="N45" s="34">
        <f t="shared" si="2"/>
        <v>7.5466666666666669</v>
      </c>
      <c r="P45" s="68"/>
      <c r="Q45" s="69"/>
    </row>
    <row r="46" spans="1:17">
      <c r="A46" s="20" t="s">
        <v>3</v>
      </c>
      <c r="B46" s="21" t="s">
        <v>138</v>
      </c>
      <c r="C46" s="23">
        <v>5</v>
      </c>
      <c r="D46" s="39"/>
      <c r="E46" s="34">
        <v>6.86</v>
      </c>
      <c r="F46" s="34">
        <v>8.57</v>
      </c>
      <c r="G46" s="23">
        <v>6</v>
      </c>
      <c r="H46" s="72"/>
      <c r="I46" s="34">
        <v>10</v>
      </c>
      <c r="J46" s="39" t="s">
        <v>216</v>
      </c>
      <c r="K46" s="39">
        <v>7.5</v>
      </c>
      <c r="L46" s="64"/>
      <c r="M46" s="25"/>
      <c r="N46" s="34">
        <f t="shared" si="2"/>
        <v>7.3216666666666663</v>
      </c>
      <c r="P46" s="68"/>
      <c r="Q46" s="69"/>
    </row>
    <row r="47" spans="1:17">
      <c r="A47" s="20" t="s">
        <v>3</v>
      </c>
      <c r="B47" s="24" t="s">
        <v>139</v>
      </c>
      <c r="C47" s="23">
        <v>5.5</v>
      </c>
      <c r="D47" s="34">
        <v>9.67</v>
      </c>
      <c r="E47" s="34">
        <v>10</v>
      </c>
      <c r="F47" s="34">
        <v>8.7799999999999994</v>
      </c>
      <c r="G47" s="23">
        <v>5</v>
      </c>
      <c r="H47" s="72"/>
      <c r="I47" s="34">
        <v>8</v>
      </c>
      <c r="J47" s="34">
        <v>7.78</v>
      </c>
      <c r="K47" s="34">
        <v>6</v>
      </c>
      <c r="L47" s="64"/>
      <c r="M47" s="25"/>
      <c r="N47" s="34">
        <f t="shared" si="2"/>
        <v>7.5912500000000005</v>
      </c>
      <c r="P47" s="68"/>
      <c r="Q47" s="69"/>
    </row>
    <row r="48" spans="1:17">
      <c r="A48" s="20" t="s">
        <v>3</v>
      </c>
      <c r="B48" s="21" t="s">
        <v>140</v>
      </c>
      <c r="C48" s="23">
        <v>8</v>
      </c>
      <c r="D48" s="34">
        <v>9.67</v>
      </c>
      <c r="E48" s="34">
        <v>9.43</v>
      </c>
      <c r="F48" s="34">
        <v>10</v>
      </c>
      <c r="G48" s="65"/>
      <c r="H48" s="72"/>
      <c r="I48" s="34">
        <v>9</v>
      </c>
      <c r="J48" s="34">
        <v>7.78</v>
      </c>
      <c r="K48" s="34">
        <v>6</v>
      </c>
      <c r="L48" s="64"/>
      <c r="M48" s="25"/>
      <c r="N48" s="34">
        <f t="shared" si="2"/>
        <v>8.5542857142857152</v>
      </c>
      <c r="P48" s="68"/>
      <c r="Q48" s="69"/>
    </row>
    <row r="49" spans="1:20">
      <c r="A49" s="20" t="s">
        <v>3</v>
      </c>
      <c r="B49" s="21" t="s">
        <v>141</v>
      </c>
      <c r="C49" s="23">
        <v>5</v>
      </c>
      <c r="D49" s="34">
        <v>4.67</v>
      </c>
      <c r="E49" s="34">
        <v>4.8600000000000003</v>
      </c>
      <c r="F49" s="34">
        <v>6.73</v>
      </c>
      <c r="G49" s="64"/>
      <c r="H49" s="72"/>
      <c r="I49" s="39" t="s">
        <v>216</v>
      </c>
      <c r="J49" s="34">
        <v>7.78</v>
      </c>
      <c r="K49" s="39"/>
      <c r="L49" s="64"/>
      <c r="M49" s="25"/>
      <c r="N49" s="34">
        <f t="shared" si="2"/>
        <v>5.8080000000000007</v>
      </c>
      <c r="P49" s="68"/>
      <c r="Q49" s="69"/>
      <c r="R49" s="69"/>
    </row>
    <row r="50" spans="1:20">
      <c r="A50" s="20" t="s">
        <v>3</v>
      </c>
      <c r="B50" s="21" t="s">
        <v>142</v>
      </c>
      <c r="C50" s="23">
        <v>5</v>
      </c>
      <c r="D50" s="34">
        <v>6.67</v>
      </c>
      <c r="E50" s="34">
        <v>8</v>
      </c>
      <c r="F50" s="34">
        <v>10</v>
      </c>
      <c r="G50" s="23">
        <v>10</v>
      </c>
      <c r="H50" s="72"/>
      <c r="I50" s="34">
        <v>8</v>
      </c>
      <c r="J50" s="34">
        <v>7.78</v>
      </c>
      <c r="K50" s="39"/>
      <c r="L50" s="25">
        <v>6</v>
      </c>
      <c r="M50" s="25"/>
      <c r="N50" s="34">
        <f t="shared" si="2"/>
        <v>7.6812500000000004</v>
      </c>
      <c r="P50" s="68"/>
      <c r="Q50" s="69"/>
    </row>
    <row r="51" spans="1:20">
      <c r="A51" s="20" t="s">
        <v>3</v>
      </c>
      <c r="B51" s="24" t="s">
        <v>143</v>
      </c>
      <c r="C51" s="23">
        <v>9</v>
      </c>
      <c r="D51" s="34">
        <v>8.33</v>
      </c>
      <c r="E51" s="34">
        <v>10</v>
      </c>
      <c r="F51" s="34">
        <v>10</v>
      </c>
      <c r="G51" s="64"/>
      <c r="H51" s="72"/>
      <c r="I51" s="34">
        <v>10</v>
      </c>
      <c r="J51" s="34">
        <v>7.78</v>
      </c>
      <c r="K51" s="34">
        <v>5.5</v>
      </c>
      <c r="L51" s="25">
        <v>7.3</v>
      </c>
      <c r="M51" s="25"/>
      <c r="N51" s="34">
        <f t="shared" si="2"/>
        <v>8.4887499999999996</v>
      </c>
      <c r="P51" s="68"/>
      <c r="Q51" s="69"/>
    </row>
    <row r="52" spans="1:20">
      <c r="A52" s="20" t="s">
        <v>3</v>
      </c>
      <c r="B52" s="24" t="s">
        <v>144</v>
      </c>
      <c r="C52" s="23">
        <v>6</v>
      </c>
      <c r="D52" s="34">
        <v>8</v>
      </c>
      <c r="E52" s="34">
        <v>8.2899999999999991</v>
      </c>
      <c r="F52" s="34">
        <v>8.57</v>
      </c>
      <c r="G52" s="23">
        <v>9</v>
      </c>
      <c r="H52" s="72"/>
      <c r="I52" s="34">
        <v>9</v>
      </c>
      <c r="J52" s="34">
        <v>7.78</v>
      </c>
      <c r="K52" s="39"/>
      <c r="L52" s="25">
        <v>9.5</v>
      </c>
      <c r="M52" s="25"/>
      <c r="N52" s="34">
        <f t="shared" si="2"/>
        <v>8.2675000000000001</v>
      </c>
      <c r="P52" s="68"/>
      <c r="Q52" s="69"/>
    </row>
    <row r="53" spans="1:20">
      <c r="A53" s="20" t="s">
        <v>3</v>
      </c>
      <c r="B53" s="21" t="s">
        <v>145</v>
      </c>
      <c r="C53" s="23">
        <v>5</v>
      </c>
      <c r="D53" s="34">
        <v>5.33</v>
      </c>
      <c r="E53" s="34">
        <v>2.29</v>
      </c>
      <c r="F53" s="34">
        <v>10</v>
      </c>
      <c r="G53" s="64"/>
      <c r="H53" s="72"/>
      <c r="I53" s="34">
        <v>6</v>
      </c>
      <c r="J53" s="34">
        <v>7.78</v>
      </c>
      <c r="K53" s="34">
        <v>5</v>
      </c>
      <c r="L53" s="23">
        <v>7</v>
      </c>
      <c r="M53" s="23"/>
      <c r="N53" s="34">
        <f t="shared" si="2"/>
        <v>6.05</v>
      </c>
      <c r="P53" s="68"/>
      <c r="Q53" s="69"/>
    </row>
    <row r="54" spans="1:20">
      <c r="A54" s="20" t="s">
        <v>3</v>
      </c>
      <c r="B54" s="21" t="s">
        <v>146</v>
      </c>
      <c r="C54" s="23">
        <v>6.5</v>
      </c>
      <c r="D54" s="34">
        <v>7.33</v>
      </c>
      <c r="E54" s="34">
        <v>9.43</v>
      </c>
      <c r="F54" s="34">
        <v>10</v>
      </c>
      <c r="G54" s="23">
        <v>7</v>
      </c>
      <c r="H54" s="72"/>
      <c r="I54" s="34">
        <v>8</v>
      </c>
      <c r="J54" s="34">
        <v>10</v>
      </c>
      <c r="K54" s="34">
        <v>4</v>
      </c>
      <c r="L54" s="23">
        <v>10</v>
      </c>
      <c r="M54" s="23"/>
      <c r="N54" s="34">
        <f t="shared" si="2"/>
        <v>8.0288888888888881</v>
      </c>
      <c r="P54" s="68"/>
      <c r="Q54" s="69"/>
    </row>
    <row r="55" spans="1:20">
      <c r="A55" s="20" t="s">
        <v>3</v>
      </c>
      <c r="B55" s="21" t="s">
        <v>147</v>
      </c>
      <c r="C55" s="23">
        <v>7.5</v>
      </c>
      <c r="D55" s="34">
        <v>8</v>
      </c>
      <c r="E55" s="34">
        <v>8.57</v>
      </c>
      <c r="F55" s="34">
        <v>9.39</v>
      </c>
      <c r="G55" s="65"/>
      <c r="H55" s="72"/>
      <c r="I55" s="34">
        <v>9</v>
      </c>
      <c r="J55" s="34">
        <v>7.78</v>
      </c>
      <c r="K55" s="34">
        <v>10</v>
      </c>
      <c r="L55" s="23">
        <v>9.5</v>
      </c>
      <c r="M55" s="23"/>
      <c r="N55" s="34">
        <f t="shared" si="2"/>
        <v>8.7175000000000011</v>
      </c>
      <c r="P55" s="68"/>
      <c r="Q55" s="69"/>
    </row>
    <row r="56" spans="1:20">
      <c r="A56" s="20" t="s">
        <v>3</v>
      </c>
      <c r="B56" s="21" t="s">
        <v>148</v>
      </c>
      <c r="C56" s="23">
        <v>7.5</v>
      </c>
      <c r="D56" s="34">
        <v>5.33</v>
      </c>
      <c r="E56" s="34">
        <v>6.29</v>
      </c>
      <c r="F56" s="34">
        <v>5.92</v>
      </c>
      <c r="G56" s="23">
        <v>2</v>
      </c>
      <c r="H56" s="72"/>
      <c r="I56" s="34">
        <v>9</v>
      </c>
      <c r="J56" s="34">
        <v>7.78</v>
      </c>
      <c r="K56" s="34">
        <v>3</v>
      </c>
      <c r="L56" s="23">
        <v>4</v>
      </c>
      <c r="M56" s="23"/>
      <c r="N56" s="34">
        <f>AVERAGE(C56:M56)</f>
        <v>5.6466666666666665</v>
      </c>
      <c r="P56" s="68"/>
      <c r="Q56" s="69"/>
    </row>
    <row r="57" spans="1:20">
      <c r="A57" s="20" t="s">
        <v>3</v>
      </c>
      <c r="B57" s="21" t="s">
        <v>149</v>
      </c>
      <c r="C57" s="23">
        <v>6.5</v>
      </c>
      <c r="D57" s="34">
        <v>9</v>
      </c>
      <c r="E57" s="34">
        <v>8.57</v>
      </c>
      <c r="F57" s="34">
        <v>9.39</v>
      </c>
      <c r="G57" s="23">
        <v>5</v>
      </c>
      <c r="H57" s="22"/>
      <c r="I57" s="34">
        <v>9</v>
      </c>
      <c r="J57" s="34">
        <v>6.67</v>
      </c>
      <c r="K57" s="34">
        <v>6</v>
      </c>
      <c r="L57" s="23">
        <v>3</v>
      </c>
      <c r="M57" s="23"/>
      <c r="N57" s="34">
        <f t="shared" si="2"/>
        <v>7.0144444444444449</v>
      </c>
      <c r="P57" s="68"/>
    </row>
    <row r="58" spans="1:20">
      <c r="A58" s="47"/>
      <c r="B58" s="48"/>
      <c r="C58" s="54"/>
      <c r="D58" s="50"/>
      <c r="E58" s="51"/>
      <c r="F58" s="52"/>
      <c r="G58" s="52"/>
      <c r="H58" s="52"/>
      <c r="I58" s="52"/>
      <c r="J58" s="52"/>
      <c r="K58" s="52"/>
      <c r="L58" s="52"/>
      <c r="M58" s="52"/>
      <c r="N58" s="50"/>
      <c r="P58" s="68"/>
    </row>
    <row r="59" spans="1:20" ht="60">
      <c r="A59" s="18" t="s">
        <v>217</v>
      </c>
      <c r="B59" s="18" t="s">
        <v>97</v>
      </c>
      <c r="C59" s="19" t="s">
        <v>98</v>
      </c>
      <c r="D59" s="19" t="s">
        <v>206</v>
      </c>
      <c r="E59" s="57" t="s">
        <v>215</v>
      </c>
      <c r="F59" s="57" t="s">
        <v>214</v>
      </c>
      <c r="G59" s="63" t="s">
        <v>218</v>
      </c>
      <c r="H59" s="63" t="s">
        <v>241</v>
      </c>
      <c r="I59" s="63" t="s">
        <v>242</v>
      </c>
      <c r="J59" s="71" t="s">
        <v>244</v>
      </c>
      <c r="K59" s="71" t="s">
        <v>248</v>
      </c>
      <c r="L59" s="114" t="s">
        <v>251</v>
      </c>
      <c r="M59" s="114"/>
      <c r="N59" s="32" t="s">
        <v>207</v>
      </c>
      <c r="P59" s="68"/>
      <c r="R59" s="69"/>
    </row>
    <row r="60" spans="1:20">
      <c r="A60" s="20" t="s">
        <v>19</v>
      </c>
      <c r="B60" s="21" t="s">
        <v>150</v>
      </c>
      <c r="C60" s="23">
        <v>8</v>
      </c>
      <c r="D60" s="34">
        <v>8</v>
      </c>
      <c r="E60" s="34">
        <v>8.75</v>
      </c>
      <c r="F60" s="34">
        <v>10</v>
      </c>
      <c r="G60" s="62" t="s">
        <v>216</v>
      </c>
      <c r="H60" s="23">
        <v>2.5</v>
      </c>
      <c r="I60" s="23">
        <v>3</v>
      </c>
      <c r="J60" s="74">
        <v>5</v>
      </c>
      <c r="K60" s="25">
        <v>7</v>
      </c>
      <c r="L60" s="25">
        <v>3</v>
      </c>
      <c r="M60" s="25"/>
      <c r="N60" s="34">
        <f t="shared" ref="N60:N76" si="3">AVERAGE(C60:L60)</f>
        <v>6.1388888888888893</v>
      </c>
      <c r="P60" s="68"/>
      <c r="R60" s="69"/>
      <c r="T60" s="73"/>
    </row>
    <row r="61" spans="1:20">
      <c r="A61" s="20" t="s">
        <v>19</v>
      </c>
      <c r="B61" s="21" t="s">
        <v>151</v>
      </c>
      <c r="C61" s="23">
        <v>2.5</v>
      </c>
      <c r="D61" s="34">
        <v>9.33</v>
      </c>
      <c r="E61" s="34">
        <v>7.58</v>
      </c>
      <c r="F61" s="34">
        <v>8.57</v>
      </c>
      <c r="G61" s="62" t="s">
        <v>216</v>
      </c>
      <c r="H61" s="23">
        <v>9.5</v>
      </c>
      <c r="I61" s="23">
        <v>9</v>
      </c>
      <c r="J61" s="74">
        <v>9.5</v>
      </c>
      <c r="K61" s="64"/>
      <c r="L61" s="25">
        <v>8.5</v>
      </c>
      <c r="M61" s="25"/>
      <c r="N61" s="34">
        <f t="shared" si="3"/>
        <v>8.06</v>
      </c>
      <c r="P61" s="68"/>
      <c r="R61" s="69"/>
    </row>
    <row r="62" spans="1:20">
      <c r="A62" s="20" t="s">
        <v>19</v>
      </c>
      <c r="B62" s="21" t="s">
        <v>152</v>
      </c>
      <c r="C62" s="23">
        <v>7.5</v>
      </c>
      <c r="D62" s="34">
        <v>7.33</v>
      </c>
      <c r="E62" s="34">
        <v>6.33</v>
      </c>
      <c r="F62" s="34">
        <v>5.92</v>
      </c>
      <c r="G62" s="62" t="s">
        <v>216</v>
      </c>
      <c r="H62" s="23">
        <v>3</v>
      </c>
      <c r="I62" s="64" t="s">
        <v>216</v>
      </c>
      <c r="J62" s="23">
        <v>8</v>
      </c>
      <c r="K62" s="64"/>
      <c r="L62" s="64"/>
      <c r="M62" s="25"/>
      <c r="N62" s="34">
        <f t="shared" si="3"/>
        <v>6.3466666666666667</v>
      </c>
      <c r="P62" s="68"/>
      <c r="R62" s="69"/>
      <c r="S62" s="69"/>
    </row>
    <row r="63" spans="1:20">
      <c r="A63" s="20" t="s">
        <v>19</v>
      </c>
      <c r="B63" s="21" t="s">
        <v>153</v>
      </c>
      <c r="C63" s="23">
        <v>5.5</v>
      </c>
      <c r="D63" s="34">
        <v>7.33</v>
      </c>
      <c r="E63" s="34">
        <v>10</v>
      </c>
      <c r="F63" s="34">
        <v>10</v>
      </c>
      <c r="G63" s="62" t="s">
        <v>216</v>
      </c>
      <c r="H63" s="23">
        <v>10</v>
      </c>
      <c r="I63" s="64" t="s">
        <v>216</v>
      </c>
      <c r="J63" s="74">
        <v>6</v>
      </c>
      <c r="K63" s="64"/>
      <c r="L63" s="25">
        <v>8.5</v>
      </c>
      <c r="M63" s="25"/>
      <c r="N63" s="34">
        <f t="shared" si="3"/>
        <v>8.19</v>
      </c>
      <c r="P63" s="68"/>
      <c r="R63" s="69"/>
      <c r="S63" s="69"/>
    </row>
    <row r="64" spans="1:20">
      <c r="A64" s="20" t="s">
        <v>19</v>
      </c>
      <c r="B64" s="21" t="s">
        <v>154</v>
      </c>
      <c r="C64" s="23">
        <v>3</v>
      </c>
      <c r="D64" s="34">
        <v>6.33</v>
      </c>
      <c r="E64" s="34">
        <v>3.58</v>
      </c>
      <c r="F64" s="34">
        <v>9.39</v>
      </c>
      <c r="G64" s="62" t="s">
        <v>216</v>
      </c>
      <c r="H64" s="23">
        <v>6</v>
      </c>
      <c r="I64" s="23">
        <v>7</v>
      </c>
      <c r="J64" s="23">
        <v>5</v>
      </c>
      <c r="K64" s="25">
        <v>7</v>
      </c>
      <c r="L64" s="25">
        <v>9</v>
      </c>
      <c r="M64" s="25"/>
      <c r="N64" s="34">
        <f t="shared" si="3"/>
        <v>6.2555555555555555</v>
      </c>
      <c r="P64" s="68"/>
      <c r="R64" s="69"/>
    </row>
    <row r="65" spans="1:19">
      <c r="A65" s="20" t="s">
        <v>19</v>
      </c>
      <c r="B65" s="21" t="s">
        <v>155</v>
      </c>
      <c r="C65" s="23">
        <v>9</v>
      </c>
      <c r="D65" s="34">
        <v>9.33</v>
      </c>
      <c r="E65" s="34">
        <v>5.58</v>
      </c>
      <c r="F65" s="34">
        <v>8.57</v>
      </c>
      <c r="G65" s="62" t="s">
        <v>216</v>
      </c>
      <c r="H65" s="23">
        <v>6.5</v>
      </c>
      <c r="I65" s="23">
        <v>8</v>
      </c>
      <c r="J65" s="74">
        <v>9</v>
      </c>
      <c r="K65" s="25">
        <v>8</v>
      </c>
      <c r="L65" s="25">
        <v>9</v>
      </c>
      <c r="M65" s="25"/>
      <c r="N65" s="34">
        <f t="shared" si="3"/>
        <v>8.1088888888888881</v>
      </c>
      <c r="P65" s="68"/>
      <c r="R65" s="69"/>
    </row>
    <row r="66" spans="1:19">
      <c r="A66" s="20" t="s">
        <v>19</v>
      </c>
      <c r="B66" s="21" t="s">
        <v>156</v>
      </c>
      <c r="C66" s="23">
        <v>9</v>
      </c>
      <c r="D66" s="34">
        <v>6.67</v>
      </c>
      <c r="E66" s="34">
        <v>7.67</v>
      </c>
      <c r="F66" s="34">
        <v>8.57</v>
      </c>
      <c r="G66" s="62" t="s">
        <v>216</v>
      </c>
      <c r="H66" s="23">
        <v>3</v>
      </c>
      <c r="I66" s="23">
        <v>9</v>
      </c>
      <c r="J66" s="23">
        <v>5</v>
      </c>
      <c r="K66" s="25">
        <v>6</v>
      </c>
      <c r="L66" s="64"/>
      <c r="M66" s="25"/>
      <c r="N66" s="34">
        <f t="shared" si="3"/>
        <v>6.8637499999999996</v>
      </c>
      <c r="P66" s="68"/>
      <c r="R66" s="69"/>
    </row>
    <row r="67" spans="1:19">
      <c r="A67" s="20" t="s">
        <v>19</v>
      </c>
      <c r="B67" s="21" t="s">
        <v>157</v>
      </c>
      <c r="C67" s="23">
        <v>5.5</v>
      </c>
      <c r="D67" s="34">
        <v>8</v>
      </c>
      <c r="E67" s="34">
        <v>8.75</v>
      </c>
      <c r="F67" s="34">
        <v>10</v>
      </c>
      <c r="G67" s="62" t="s">
        <v>216</v>
      </c>
      <c r="H67" s="23">
        <v>9</v>
      </c>
      <c r="I67" s="23">
        <v>8</v>
      </c>
      <c r="J67" s="23">
        <v>9</v>
      </c>
      <c r="K67" s="25">
        <v>5.5</v>
      </c>
      <c r="L67" s="64"/>
      <c r="M67" s="25"/>
      <c r="N67" s="34">
        <f t="shared" si="3"/>
        <v>7.96875</v>
      </c>
      <c r="P67" s="68"/>
      <c r="R67" s="69"/>
    </row>
    <row r="68" spans="1:19">
      <c r="A68" s="20" t="s">
        <v>19</v>
      </c>
      <c r="B68" s="21" t="s">
        <v>243</v>
      </c>
      <c r="C68" s="25">
        <v>6</v>
      </c>
      <c r="D68" s="34">
        <v>3.67</v>
      </c>
      <c r="E68" s="34">
        <v>4.83</v>
      </c>
      <c r="F68" s="34">
        <v>7.14</v>
      </c>
      <c r="G68" s="62" t="s">
        <v>216</v>
      </c>
      <c r="H68" s="23">
        <v>2</v>
      </c>
      <c r="I68" s="23">
        <v>4</v>
      </c>
      <c r="J68" s="74">
        <v>7</v>
      </c>
      <c r="K68" s="25">
        <v>3</v>
      </c>
      <c r="L68" s="25">
        <v>2.5</v>
      </c>
      <c r="M68" s="25"/>
      <c r="N68" s="34">
        <f t="shared" si="3"/>
        <v>4.46</v>
      </c>
      <c r="P68" s="68"/>
      <c r="R68" s="69"/>
    </row>
    <row r="69" spans="1:19">
      <c r="A69" s="20" t="s">
        <v>19</v>
      </c>
      <c r="B69" s="21" t="s">
        <v>158</v>
      </c>
      <c r="C69" s="26"/>
      <c r="D69" s="34">
        <v>6.33</v>
      </c>
      <c r="E69" s="34">
        <v>7</v>
      </c>
      <c r="F69" s="34">
        <v>7.96</v>
      </c>
      <c r="G69" s="62" t="s">
        <v>216</v>
      </c>
      <c r="H69" s="23">
        <v>4</v>
      </c>
      <c r="I69" s="23">
        <v>8</v>
      </c>
      <c r="J69" s="23">
        <v>7</v>
      </c>
      <c r="K69" s="25">
        <v>3</v>
      </c>
      <c r="L69" s="64"/>
      <c r="M69" s="25"/>
      <c r="N69" s="34">
        <f t="shared" si="3"/>
        <v>6.1842857142857142</v>
      </c>
      <c r="P69" s="68"/>
      <c r="R69" s="69"/>
    </row>
    <row r="70" spans="1:19">
      <c r="A70" s="20" t="s">
        <v>19</v>
      </c>
      <c r="B70" s="21" t="s">
        <v>159</v>
      </c>
      <c r="C70" s="23">
        <v>9</v>
      </c>
      <c r="D70" s="34">
        <v>6.67</v>
      </c>
      <c r="E70" s="34">
        <v>7.42</v>
      </c>
      <c r="F70" s="34">
        <v>8.57</v>
      </c>
      <c r="G70" s="62" t="s">
        <v>216</v>
      </c>
      <c r="H70" s="23">
        <v>7</v>
      </c>
      <c r="I70" s="23">
        <v>9</v>
      </c>
      <c r="J70" s="23">
        <v>7</v>
      </c>
      <c r="K70" s="25">
        <v>5</v>
      </c>
      <c r="L70" s="25">
        <v>10</v>
      </c>
      <c r="M70" s="25"/>
      <c r="N70" s="34">
        <f t="shared" si="3"/>
        <v>7.7399999999999993</v>
      </c>
      <c r="P70" s="68"/>
      <c r="R70" s="69"/>
    </row>
    <row r="71" spans="1:19">
      <c r="A71" s="20" t="s">
        <v>19</v>
      </c>
      <c r="B71" s="21" t="s">
        <v>160</v>
      </c>
      <c r="C71" s="23">
        <v>2</v>
      </c>
      <c r="D71" s="34">
        <v>4.67</v>
      </c>
      <c r="E71" s="34">
        <v>8</v>
      </c>
      <c r="F71" s="34">
        <v>6.73</v>
      </c>
      <c r="G71" s="62" t="s">
        <v>216</v>
      </c>
      <c r="H71" s="23">
        <v>2</v>
      </c>
      <c r="I71" s="23">
        <v>8</v>
      </c>
      <c r="J71" s="23">
        <v>7</v>
      </c>
      <c r="K71" s="25">
        <v>7</v>
      </c>
      <c r="L71" s="64"/>
      <c r="M71" s="25"/>
      <c r="N71" s="34">
        <f t="shared" si="3"/>
        <v>5.6749999999999998</v>
      </c>
      <c r="P71" s="68"/>
      <c r="R71" s="69"/>
    </row>
    <row r="72" spans="1:19">
      <c r="A72" s="20" t="s">
        <v>19</v>
      </c>
      <c r="B72" s="21" t="s">
        <v>161</v>
      </c>
      <c r="C72" s="23">
        <v>3</v>
      </c>
      <c r="D72" s="34">
        <v>8.33</v>
      </c>
      <c r="E72" s="34">
        <v>8.75</v>
      </c>
      <c r="F72" s="34">
        <v>7.96</v>
      </c>
      <c r="G72" s="62" t="s">
        <v>216</v>
      </c>
      <c r="H72" s="23">
        <v>3</v>
      </c>
      <c r="I72" s="23">
        <v>7</v>
      </c>
      <c r="J72" s="23">
        <v>7</v>
      </c>
      <c r="K72" s="25">
        <v>4</v>
      </c>
      <c r="L72" s="25">
        <v>8</v>
      </c>
      <c r="M72" s="25"/>
      <c r="N72" s="34">
        <f t="shared" si="3"/>
        <v>6.3377777777777773</v>
      </c>
      <c r="P72" s="68"/>
      <c r="R72" s="69"/>
    </row>
    <row r="73" spans="1:19">
      <c r="A73" s="20" t="s">
        <v>19</v>
      </c>
      <c r="B73" s="21" t="s">
        <v>162</v>
      </c>
      <c r="C73" s="23">
        <v>2.5</v>
      </c>
      <c r="D73" s="34">
        <v>7</v>
      </c>
      <c r="E73" s="34">
        <v>6.08</v>
      </c>
      <c r="F73" s="34">
        <v>8.57</v>
      </c>
      <c r="G73" s="62" t="s">
        <v>216</v>
      </c>
      <c r="H73" s="23">
        <v>4</v>
      </c>
      <c r="I73" s="23">
        <v>8</v>
      </c>
      <c r="J73" s="23">
        <v>7</v>
      </c>
      <c r="K73" s="64"/>
      <c r="L73" s="25">
        <v>10</v>
      </c>
      <c r="M73" s="25"/>
      <c r="N73" s="34">
        <f t="shared" si="3"/>
        <v>6.6437499999999998</v>
      </c>
      <c r="P73" s="68"/>
      <c r="R73" s="69"/>
    </row>
    <row r="74" spans="1:19">
      <c r="A74" s="20" t="s">
        <v>19</v>
      </c>
      <c r="B74" s="21" t="s">
        <v>163</v>
      </c>
      <c r="C74" s="23">
        <v>2.5</v>
      </c>
      <c r="D74" s="34">
        <v>5</v>
      </c>
      <c r="E74" s="34">
        <v>5.5</v>
      </c>
      <c r="F74" s="34">
        <v>7.96</v>
      </c>
      <c r="G74" s="62" t="s">
        <v>216</v>
      </c>
      <c r="H74" s="23">
        <v>2</v>
      </c>
      <c r="I74" s="23">
        <v>4</v>
      </c>
      <c r="J74" s="23">
        <v>6</v>
      </c>
      <c r="K74" s="25">
        <v>7</v>
      </c>
      <c r="L74" s="25">
        <v>4</v>
      </c>
      <c r="M74" s="25"/>
      <c r="N74" s="34">
        <f t="shared" si="3"/>
        <v>4.8844444444444441</v>
      </c>
      <c r="P74" s="68"/>
      <c r="R74" s="69"/>
    </row>
    <row r="75" spans="1:19">
      <c r="A75" s="20" t="s">
        <v>19</v>
      </c>
      <c r="B75" s="21" t="s">
        <v>164</v>
      </c>
      <c r="C75" s="23">
        <v>6</v>
      </c>
      <c r="D75" s="34">
        <v>3.33</v>
      </c>
      <c r="E75" s="34">
        <v>4.58</v>
      </c>
      <c r="F75" s="39" t="s">
        <v>216</v>
      </c>
      <c r="G75" s="62" t="s">
        <v>216</v>
      </c>
      <c r="H75" s="23">
        <v>7</v>
      </c>
      <c r="I75" s="64" t="s">
        <v>216</v>
      </c>
      <c r="J75" s="23">
        <v>4</v>
      </c>
      <c r="K75" s="25">
        <v>5</v>
      </c>
      <c r="L75" s="25">
        <v>8</v>
      </c>
      <c r="M75" s="25"/>
      <c r="N75" s="34">
        <f t="shared" si="3"/>
        <v>5.4157142857142855</v>
      </c>
      <c r="P75" s="68"/>
      <c r="R75" s="69"/>
      <c r="S75" s="69"/>
    </row>
    <row r="76" spans="1:19">
      <c r="A76" s="20" t="s">
        <v>19</v>
      </c>
      <c r="B76" s="21" t="s">
        <v>165</v>
      </c>
      <c r="C76" s="23">
        <v>8</v>
      </c>
      <c r="D76" s="34">
        <v>5.67</v>
      </c>
      <c r="E76" s="34">
        <v>2</v>
      </c>
      <c r="F76" s="34">
        <v>6.53</v>
      </c>
      <c r="G76" s="62" t="s">
        <v>216</v>
      </c>
      <c r="H76" s="23">
        <v>5</v>
      </c>
      <c r="I76" s="23">
        <v>6</v>
      </c>
      <c r="J76" s="23">
        <v>6</v>
      </c>
      <c r="K76" s="23">
        <v>6</v>
      </c>
      <c r="L76" s="23">
        <v>8</v>
      </c>
      <c r="M76" s="23"/>
      <c r="N76" s="34">
        <f t="shared" si="3"/>
        <v>5.9111111111111114</v>
      </c>
      <c r="P76" s="68"/>
    </row>
    <row r="77" spans="1:19">
      <c r="A77" s="47"/>
      <c r="B77" s="48"/>
      <c r="C77" s="55"/>
      <c r="D77" s="50"/>
      <c r="E77" s="53"/>
      <c r="F77" s="52"/>
      <c r="G77" s="52"/>
      <c r="H77" s="52"/>
      <c r="I77" s="52"/>
      <c r="J77" s="52"/>
      <c r="K77" s="52"/>
      <c r="L77" s="52"/>
      <c r="M77" s="52"/>
      <c r="N77" s="56"/>
      <c r="P77" s="68"/>
    </row>
    <row r="78" spans="1:19" ht="60">
      <c r="A78" s="18" t="s">
        <v>217</v>
      </c>
      <c r="B78" s="20" t="s">
        <v>97</v>
      </c>
      <c r="C78" s="19" t="s">
        <v>98</v>
      </c>
      <c r="D78" s="19" t="s">
        <v>206</v>
      </c>
      <c r="E78" s="57" t="s">
        <v>215</v>
      </c>
      <c r="F78" s="57" t="s">
        <v>214</v>
      </c>
      <c r="G78" s="63" t="s">
        <v>218</v>
      </c>
      <c r="H78" s="63" t="s">
        <v>241</v>
      </c>
      <c r="I78" s="63" t="s">
        <v>242</v>
      </c>
      <c r="J78" s="71" t="s">
        <v>244</v>
      </c>
      <c r="K78" s="71" t="s">
        <v>248</v>
      </c>
      <c r="L78" s="114" t="s">
        <v>251</v>
      </c>
      <c r="M78" s="114"/>
      <c r="N78" s="32" t="s">
        <v>207</v>
      </c>
      <c r="P78" s="68"/>
    </row>
    <row r="79" spans="1:19">
      <c r="A79" s="20" t="s">
        <v>62</v>
      </c>
      <c r="B79" s="21" t="s">
        <v>166</v>
      </c>
      <c r="C79" s="23">
        <v>7</v>
      </c>
      <c r="D79" s="34">
        <v>2</v>
      </c>
      <c r="E79" s="58" t="s">
        <v>216</v>
      </c>
      <c r="F79" s="34">
        <v>4.6900000000000004</v>
      </c>
      <c r="G79" s="62"/>
      <c r="H79" s="23">
        <v>2</v>
      </c>
      <c r="I79" s="34">
        <v>9</v>
      </c>
      <c r="J79" s="34">
        <v>8</v>
      </c>
      <c r="K79" s="34"/>
      <c r="L79" s="23">
        <v>8</v>
      </c>
      <c r="M79" s="23"/>
      <c r="N79" s="34">
        <f t="shared" ref="N79:N98" si="4">AVERAGE(C79:L79)</f>
        <v>5.8128571428571423</v>
      </c>
      <c r="P79" s="68"/>
      <c r="S79" s="69"/>
    </row>
    <row r="80" spans="1:19">
      <c r="A80" s="20" t="s">
        <v>62</v>
      </c>
      <c r="B80" s="21" t="s">
        <v>167</v>
      </c>
      <c r="C80" s="23">
        <v>5</v>
      </c>
      <c r="D80" s="34">
        <v>9</v>
      </c>
      <c r="E80" s="58" t="s">
        <v>216</v>
      </c>
      <c r="F80" s="34">
        <v>7.96</v>
      </c>
      <c r="G80" s="23">
        <v>8</v>
      </c>
      <c r="H80" s="23">
        <v>8</v>
      </c>
      <c r="I80" s="34">
        <v>10</v>
      </c>
      <c r="J80" s="34">
        <v>8</v>
      </c>
      <c r="K80" s="81"/>
      <c r="L80" s="25">
        <v>8</v>
      </c>
      <c r="M80" s="25"/>
      <c r="N80" s="34">
        <f t="shared" si="4"/>
        <v>7.9950000000000001</v>
      </c>
      <c r="P80" s="68"/>
      <c r="S80" s="69"/>
    </row>
    <row r="81" spans="1:19">
      <c r="A81" s="20" t="s">
        <v>62</v>
      </c>
      <c r="B81" s="21" t="s">
        <v>168</v>
      </c>
      <c r="C81" s="23">
        <v>8</v>
      </c>
      <c r="D81" s="34">
        <v>5</v>
      </c>
      <c r="E81" s="58" t="s">
        <v>216</v>
      </c>
      <c r="F81" s="34">
        <v>7.35</v>
      </c>
      <c r="G81" s="23">
        <v>6</v>
      </c>
      <c r="H81" s="23">
        <v>5</v>
      </c>
      <c r="I81" s="34">
        <v>9</v>
      </c>
      <c r="J81" s="76">
        <v>9.5</v>
      </c>
      <c r="K81" s="81"/>
      <c r="L81" s="64"/>
      <c r="M81" s="25"/>
      <c r="N81" s="34">
        <f t="shared" si="4"/>
        <v>7.1214285714285719</v>
      </c>
      <c r="P81" s="68"/>
      <c r="S81" s="69"/>
    </row>
    <row r="82" spans="1:19">
      <c r="A82" s="20" t="s">
        <v>62</v>
      </c>
      <c r="B82" s="21" t="s">
        <v>169</v>
      </c>
      <c r="C82" s="23">
        <v>7</v>
      </c>
      <c r="D82" s="34">
        <v>7</v>
      </c>
      <c r="E82" s="58" t="s">
        <v>216</v>
      </c>
      <c r="F82" s="34">
        <v>7.96</v>
      </c>
      <c r="G82" s="23">
        <v>1</v>
      </c>
      <c r="H82" s="23">
        <v>3</v>
      </c>
      <c r="I82" s="34">
        <v>10</v>
      </c>
      <c r="J82" s="34">
        <v>7</v>
      </c>
      <c r="K82" s="81"/>
      <c r="L82" s="25">
        <v>8.5</v>
      </c>
      <c r="M82" s="25"/>
      <c r="N82" s="34">
        <f t="shared" si="4"/>
        <v>6.4325000000000001</v>
      </c>
      <c r="P82" s="68"/>
      <c r="S82" s="69"/>
    </row>
    <row r="83" spans="1:19">
      <c r="A83" s="20" t="s">
        <v>62</v>
      </c>
      <c r="B83" s="21" t="s">
        <v>170</v>
      </c>
      <c r="C83" s="23">
        <v>7.5</v>
      </c>
      <c r="D83" s="34">
        <v>4</v>
      </c>
      <c r="E83" s="58" t="s">
        <v>216</v>
      </c>
      <c r="F83" s="34">
        <v>7.35</v>
      </c>
      <c r="G83" s="23">
        <v>7.5</v>
      </c>
      <c r="H83" s="23">
        <v>8.8000000000000007</v>
      </c>
      <c r="I83" s="34">
        <v>10</v>
      </c>
      <c r="J83" s="76">
        <v>9</v>
      </c>
      <c r="K83" s="81"/>
      <c r="L83" s="25">
        <v>6</v>
      </c>
      <c r="M83" s="25"/>
      <c r="N83" s="34">
        <f t="shared" si="4"/>
        <v>7.5187500000000007</v>
      </c>
      <c r="P83" s="68"/>
      <c r="S83" s="69"/>
    </row>
    <row r="84" spans="1:19">
      <c r="A84" s="20" t="s">
        <v>62</v>
      </c>
      <c r="B84" s="21" t="s">
        <v>171</v>
      </c>
      <c r="C84" s="23">
        <v>8.5</v>
      </c>
      <c r="D84" s="34">
        <v>2</v>
      </c>
      <c r="E84" s="58" t="s">
        <v>216</v>
      </c>
      <c r="F84" s="34">
        <v>9.39</v>
      </c>
      <c r="G84" s="64"/>
      <c r="H84" s="23">
        <v>5.3</v>
      </c>
      <c r="I84" s="34">
        <v>10</v>
      </c>
      <c r="J84" s="76">
        <v>6</v>
      </c>
      <c r="K84" s="81"/>
      <c r="L84" s="25">
        <v>8</v>
      </c>
      <c r="M84" s="25"/>
      <c r="N84" s="34">
        <f t="shared" si="4"/>
        <v>7.0271428571428567</v>
      </c>
      <c r="P84" s="68"/>
      <c r="S84" s="69"/>
    </row>
    <row r="85" spans="1:19">
      <c r="A85" s="20" t="s">
        <v>62</v>
      </c>
      <c r="B85" s="21" t="s">
        <v>172</v>
      </c>
      <c r="C85" s="23">
        <v>8.5</v>
      </c>
      <c r="D85" s="34">
        <v>7</v>
      </c>
      <c r="E85" s="58" t="s">
        <v>216</v>
      </c>
      <c r="F85" s="34">
        <v>9.39</v>
      </c>
      <c r="G85" s="23">
        <v>9</v>
      </c>
      <c r="H85" s="23">
        <v>7.8</v>
      </c>
      <c r="I85" s="34">
        <v>8</v>
      </c>
      <c r="J85" s="34">
        <v>8</v>
      </c>
      <c r="K85" s="81"/>
      <c r="L85" s="25">
        <v>9</v>
      </c>
      <c r="M85" s="25"/>
      <c r="N85" s="34">
        <f t="shared" si="4"/>
        <v>8.3362499999999997</v>
      </c>
      <c r="P85" s="68"/>
      <c r="S85" s="69"/>
    </row>
    <row r="86" spans="1:19">
      <c r="A86" s="20" t="s">
        <v>62</v>
      </c>
      <c r="B86" s="21" t="s">
        <v>173</v>
      </c>
      <c r="C86" s="23">
        <v>5.5</v>
      </c>
      <c r="D86" s="34">
        <v>1</v>
      </c>
      <c r="E86" s="58" t="s">
        <v>216</v>
      </c>
      <c r="F86" s="34">
        <v>7.35</v>
      </c>
      <c r="G86" s="64"/>
      <c r="H86" s="23">
        <v>4</v>
      </c>
      <c r="I86" s="34">
        <v>6</v>
      </c>
      <c r="J86" s="76">
        <v>9</v>
      </c>
      <c r="K86" s="81"/>
      <c r="L86" s="25">
        <v>9.5</v>
      </c>
      <c r="M86" s="25"/>
      <c r="N86" s="34">
        <f t="shared" si="4"/>
        <v>6.05</v>
      </c>
      <c r="P86" s="68"/>
      <c r="S86" s="69"/>
    </row>
    <row r="87" spans="1:19">
      <c r="A87" s="20" t="s">
        <v>62</v>
      </c>
      <c r="B87" s="21" t="s">
        <v>174</v>
      </c>
      <c r="C87" s="23">
        <v>4</v>
      </c>
      <c r="D87" s="34">
        <v>1</v>
      </c>
      <c r="E87" s="58" t="s">
        <v>216</v>
      </c>
      <c r="F87" s="34">
        <v>9.39</v>
      </c>
      <c r="G87" s="23">
        <v>4</v>
      </c>
      <c r="H87" s="23">
        <v>2.5</v>
      </c>
      <c r="I87" s="34">
        <v>9</v>
      </c>
      <c r="J87" s="39" t="s">
        <v>216</v>
      </c>
      <c r="K87" s="81"/>
      <c r="L87" s="25">
        <v>7.5</v>
      </c>
      <c r="M87" s="25"/>
      <c r="N87" s="34">
        <f t="shared" si="4"/>
        <v>5.3414285714285716</v>
      </c>
      <c r="P87" s="68"/>
      <c r="S87" s="69"/>
    </row>
    <row r="88" spans="1:19">
      <c r="A88" s="20" t="s">
        <v>62</v>
      </c>
      <c r="B88" s="21" t="s">
        <v>175</v>
      </c>
      <c r="C88" s="23">
        <v>5.5</v>
      </c>
      <c r="D88" s="34">
        <v>2</v>
      </c>
      <c r="E88" s="58" t="s">
        <v>216</v>
      </c>
      <c r="F88" s="34">
        <v>8.7799999999999994</v>
      </c>
      <c r="G88" s="23">
        <v>7</v>
      </c>
      <c r="H88" s="23">
        <v>6.6</v>
      </c>
      <c r="I88" s="34">
        <v>7</v>
      </c>
      <c r="J88" s="34">
        <v>10</v>
      </c>
      <c r="K88" s="81"/>
      <c r="L88" s="25">
        <v>7</v>
      </c>
      <c r="M88" s="25"/>
      <c r="N88" s="34">
        <f t="shared" si="4"/>
        <v>6.7350000000000003</v>
      </c>
      <c r="P88" s="68"/>
      <c r="S88" s="69"/>
    </row>
    <row r="89" spans="1:19">
      <c r="A89" s="20" t="s">
        <v>62</v>
      </c>
      <c r="B89" s="21" t="s">
        <v>176</v>
      </c>
      <c r="C89" s="23">
        <v>9</v>
      </c>
      <c r="D89" s="34">
        <v>10</v>
      </c>
      <c r="E89" s="58" t="s">
        <v>216</v>
      </c>
      <c r="F89" s="34">
        <v>8.7799999999999994</v>
      </c>
      <c r="G89" s="23">
        <v>5</v>
      </c>
      <c r="H89" s="23">
        <v>8</v>
      </c>
      <c r="I89" s="34">
        <v>9</v>
      </c>
      <c r="J89" s="34">
        <v>10</v>
      </c>
      <c r="K89" s="81"/>
      <c r="L89" s="25">
        <v>9</v>
      </c>
      <c r="M89" s="25"/>
      <c r="N89" s="34">
        <f t="shared" si="4"/>
        <v>8.5975000000000001</v>
      </c>
      <c r="P89" s="68"/>
      <c r="S89" s="69"/>
    </row>
    <row r="90" spans="1:19">
      <c r="A90" s="20" t="s">
        <v>62</v>
      </c>
      <c r="B90" s="21" t="s">
        <v>177</v>
      </c>
      <c r="C90" s="23">
        <v>10</v>
      </c>
      <c r="D90" s="34">
        <v>9</v>
      </c>
      <c r="E90" s="58" t="s">
        <v>216</v>
      </c>
      <c r="F90" s="34">
        <v>9.39</v>
      </c>
      <c r="G90" s="23">
        <v>5.5</v>
      </c>
      <c r="H90" s="23">
        <v>3</v>
      </c>
      <c r="I90" s="34">
        <v>9</v>
      </c>
      <c r="J90" s="76">
        <v>9</v>
      </c>
      <c r="K90" s="81"/>
      <c r="L90" s="25">
        <v>9</v>
      </c>
      <c r="M90" s="25"/>
      <c r="N90" s="34">
        <f t="shared" si="4"/>
        <v>7.9862500000000001</v>
      </c>
      <c r="P90" s="68"/>
      <c r="S90" s="69"/>
    </row>
    <row r="91" spans="1:19">
      <c r="A91" s="20" t="s">
        <v>62</v>
      </c>
      <c r="B91" s="21" t="s">
        <v>178</v>
      </c>
      <c r="C91" s="23">
        <v>5</v>
      </c>
      <c r="D91" s="34">
        <v>6</v>
      </c>
      <c r="E91" s="58" t="s">
        <v>216</v>
      </c>
      <c r="F91" s="34">
        <v>10</v>
      </c>
      <c r="G91" s="64"/>
      <c r="H91" s="64"/>
      <c r="I91" s="34">
        <v>8</v>
      </c>
      <c r="J91" s="34">
        <v>10</v>
      </c>
      <c r="K91" s="81"/>
      <c r="L91" s="25">
        <v>8.5</v>
      </c>
      <c r="M91" s="25"/>
      <c r="N91" s="34">
        <f t="shared" si="4"/>
        <v>7.916666666666667</v>
      </c>
      <c r="P91" s="68"/>
      <c r="S91" s="69"/>
    </row>
    <row r="92" spans="1:19">
      <c r="A92" s="20" t="s">
        <v>62</v>
      </c>
      <c r="B92" s="21" t="s">
        <v>179</v>
      </c>
      <c r="C92" s="23">
        <v>9</v>
      </c>
      <c r="D92" s="34">
        <v>3</v>
      </c>
      <c r="E92" s="58" t="s">
        <v>216</v>
      </c>
      <c r="F92" s="34">
        <v>8.7799999999999994</v>
      </c>
      <c r="G92" s="23">
        <v>6</v>
      </c>
      <c r="H92" s="23">
        <v>6</v>
      </c>
      <c r="I92" s="34">
        <v>6</v>
      </c>
      <c r="J92" s="34">
        <v>6</v>
      </c>
      <c r="K92" s="81"/>
      <c r="L92" s="25">
        <v>7</v>
      </c>
      <c r="M92" s="25"/>
      <c r="N92" s="34">
        <f t="shared" si="4"/>
        <v>6.4725000000000001</v>
      </c>
      <c r="P92" s="68"/>
      <c r="S92" s="69"/>
    </row>
    <row r="93" spans="1:19">
      <c r="A93" s="20" t="s">
        <v>62</v>
      </c>
      <c r="B93" s="21" t="s">
        <v>180</v>
      </c>
      <c r="C93" s="23">
        <v>9</v>
      </c>
      <c r="D93" s="34">
        <v>4</v>
      </c>
      <c r="E93" s="58" t="s">
        <v>216</v>
      </c>
      <c r="F93" s="34">
        <v>8.16</v>
      </c>
      <c r="G93" s="23">
        <v>1</v>
      </c>
      <c r="H93" s="23">
        <v>6</v>
      </c>
      <c r="I93" s="34">
        <v>9</v>
      </c>
      <c r="J93" s="34">
        <v>7</v>
      </c>
      <c r="K93" s="81"/>
      <c r="L93" s="25">
        <v>6</v>
      </c>
      <c r="M93" s="25"/>
      <c r="N93" s="34">
        <f t="shared" si="4"/>
        <v>6.27</v>
      </c>
      <c r="P93" s="68"/>
      <c r="S93" s="69"/>
    </row>
    <row r="94" spans="1:19">
      <c r="A94" s="20" t="s">
        <v>62</v>
      </c>
      <c r="B94" s="21" t="s">
        <v>181</v>
      </c>
      <c r="C94" s="23">
        <v>4.5</v>
      </c>
      <c r="D94" s="34">
        <v>3</v>
      </c>
      <c r="E94" s="58" t="s">
        <v>216</v>
      </c>
      <c r="F94" s="34">
        <v>10</v>
      </c>
      <c r="G94" s="23">
        <v>4.5</v>
      </c>
      <c r="H94" s="23">
        <v>6.5</v>
      </c>
      <c r="I94" s="34">
        <v>9</v>
      </c>
      <c r="J94" s="34">
        <v>7</v>
      </c>
      <c r="K94" s="81"/>
      <c r="L94" s="25">
        <v>8</v>
      </c>
      <c r="M94" s="25"/>
      <c r="N94" s="34">
        <f t="shared" si="4"/>
        <v>6.5625</v>
      </c>
      <c r="P94" s="68"/>
      <c r="S94" s="69"/>
    </row>
    <row r="95" spans="1:19">
      <c r="A95" s="20" t="s">
        <v>62</v>
      </c>
      <c r="B95" s="21" t="s">
        <v>182</v>
      </c>
      <c r="C95" s="23">
        <v>8</v>
      </c>
      <c r="D95" s="34">
        <v>8</v>
      </c>
      <c r="E95" s="58" t="s">
        <v>216</v>
      </c>
      <c r="F95" s="34">
        <v>9.39</v>
      </c>
      <c r="G95" s="25">
        <v>0</v>
      </c>
      <c r="H95" s="23">
        <v>9.5</v>
      </c>
      <c r="I95" s="34">
        <v>9</v>
      </c>
      <c r="J95" s="34">
        <v>9</v>
      </c>
      <c r="K95" s="81"/>
      <c r="L95" s="25">
        <v>8.5</v>
      </c>
      <c r="M95" s="25"/>
      <c r="N95" s="34">
        <f t="shared" si="4"/>
        <v>7.6737500000000001</v>
      </c>
      <c r="P95" s="68"/>
      <c r="S95" s="69"/>
    </row>
    <row r="96" spans="1:19">
      <c r="A96" s="20" t="s">
        <v>62</v>
      </c>
      <c r="B96" s="21" t="s">
        <v>183</v>
      </c>
      <c r="C96" s="23">
        <v>10</v>
      </c>
      <c r="D96" s="34">
        <v>5</v>
      </c>
      <c r="E96" s="58" t="s">
        <v>216</v>
      </c>
      <c r="F96" s="34">
        <v>10</v>
      </c>
      <c r="G96" s="23">
        <v>6</v>
      </c>
      <c r="H96" s="64"/>
      <c r="I96" s="34">
        <v>10</v>
      </c>
      <c r="J96" s="76">
        <v>8</v>
      </c>
      <c r="K96" s="81"/>
      <c r="L96" s="25">
        <v>8</v>
      </c>
      <c r="M96" s="25"/>
      <c r="N96" s="34">
        <f t="shared" si="4"/>
        <v>8.1428571428571423</v>
      </c>
      <c r="P96" s="68"/>
      <c r="S96" s="69"/>
    </row>
    <row r="97" spans="1:21">
      <c r="A97" s="20" t="s">
        <v>62</v>
      </c>
      <c r="B97" s="21" t="s">
        <v>184</v>
      </c>
      <c r="C97" s="23">
        <v>7</v>
      </c>
      <c r="D97" s="34">
        <v>7</v>
      </c>
      <c r="E97" s="66" t="s">
        <v>216</v>
      </c>
      <c r="F97" s="34">
        <v>8.16</v>
      </c>
      <c r="G97" s="23">
        <v>4</v>
      </c>
      <c r="H97" s="23">
        <v>7.5</v>
      </c>
      <c r="I97" s="34">
        <v>4</v>
      </c>
      <c r="J97" s="34">
        <v>9</v>
      </c>
      <c r="K97" s="81"/>
      <c r="L97" s="25">
        <v>8</v>
      </c>
      <c r="M97" s="25"/>
      <c r="N97" s="34">
        <f t="shared" si="4"/>
        <v>6.8324999999999996</v>
      </c>
      <c r="P97" s="68"/>
      <c r="S97" s="69"/>
    </row>
    <row r="98" spans="1:21">
      <c r="A98" s="20" t="s">
        <v>62</v>
      </c>
      <c r="B98" s="21" t="s">
        <v>185</v>
      </c>
      <c r="C98" s="23">
        <v>8</v>
      </c>
      <c r="D98" s="34">
        <v>7</v>
      </c>
      <c r="E98" s="58" t="s">
        <v>216</v>
      </c>
      <c r="F98" s="34">
        <v>6.53</v>
      </c>
      <c r="G98" s="23">
        <v>7.5</v>
      </c>
      <c r="H98" s="64"/>
      <c r="I98" s="34">
        <v>10</v>
      </c>
      <c r="J98" s="34">
        <v>7</v>
      </c>
      <c r="K98" s="81"/>
      <c r="L98" s="25">
        <v>4</v>
      </c>
      <c r="M98" s="25"/>
      <c r="N98" s="34">
        <f t="shared" si="4"/>
        <v>7.1471428571428577</v>
      </c>
      <c r="P98" s="68"/>
      <c r="S98" s="69"/>
    </row>
    <row r="99" spans="1:21">
      <c r="A99" s="47"/>
      <c r="B99" s="48"/>
      <c r="C99" s="49"/>
      <c r="D99" s="50"/>
      <c r="E99" s="51"/>
      <c r="F99" s="52"/>
      <c r="G99" s="52"/>
      <c r="H99" s="52"/>
      <c r="I99" s="52"/>
      <c r="J99" s="52"/>
      <c r="K99" s="52"/>
      <c r="L99" s="52"/>
      <c r="M99" s="52"/>
      <c r="N99" s="50"/>
      <c r="P99" s="68"/>
      <c r="T99" s="69"/>
    </row>
    <row r="100" spans="1:21" ht="60">
      <c r="A100" s="18" t="s">
        <v>217</v>
      </c>
      <c r="B100" s="20" t="s">
        <v>97</v>
      </c>
      <c r="C100" s="19" t="s">
        <v>98</v>
      </c>
      <c r="D100" s="19" t="s">
        <v>206</v>
      </c>
      <c r="E100" s="57" t="s">
        <v>215</v>
      </c>
      <c r="F100" s="57" t="s">
        <v>214</v>
      </c>
      <c r="G100" s="63" t="s">
        <v>218</v>
      </c>
      <c r="H100" s="63" t="s">
        <v>241</v>
      </c>
      <c r="I100" s="63" t="s">
        <v>242</v>
      </c>
      <c r="J100" s="71" t="s">
        <v>244</v>
      </c>
      <c r="K100" s="71" t="s">
        <v>248</v>
      </c>
      <c r="L100" s="114" t="s">
        <v>251</v>
      </c>
      <c r="M100" s="114"/>
      <c r="N100" s="32" t="s">
        <v>207</v>
      </c>
      <c r="P100" s="68"/>
      <c r="T100" s="69"/>
    </row>
    <row r="101" spans="1:21">
      <c r="A101" s="20" t="s">
        <v>79</v>
      </c>
      <c r="B101" s="21" t="s">
        <v>186</v>
      </c>
      <c r="C101" s="23">
        <v>7</v>
      </c>
      <c r="D101" s="34">
        <v>2</v>
      </c>
      <c r="E101" s="34">
        <v>8.86</v>
      </c>
      <c r="F101" s="34">
        <v>10</v>
      </c>
      <c r="G101" s="23">
        <v>6</v>
      </c>
      <c r="H101" s="23">
        <v>7.3</v>
      </c>
      <c r="I101" s="23">
        <v>7</v>
      </c>
      <c r="J101" s="74">
        <v>9</v>
      </c>
      <c r="K101" s="64"/>
      <c r="L101" s="25">
        <v>8</v>
      </c>
      <c r="M101" s="25"/>
      <c r="N101" s="34">
        <f t="shared" ref="N101:N120" si="5">AVERAGE(C101:L101)</f>
        <v>7.2399999999999993</v>
      </c>
      <c r="T101" s="69"/>
      <c r="U101" s="69"/>
    </row>
    <row r="102" spans="1:21">
      <c r="A102" s="20" t="s">
        <v>79</v>
      </c>
      <c r="B102" s="21" t="s">
        <v>187</v>
      </c>
      <c r="C102" s="23">
        <v>6</v>
      </c>
      <c r="D102" s="34">
        <v>7</v>
      </c>
      <c r="E102" s="34">
        <v>9.43</v>
      </c>
      <c r="F102" s="34">
        <v>9.64</v>
      </c>
      <c r="G102" s="23">
        <v>7</v>
      </c>
      <c r="H102" s="23">
        <v>8</v>
      </c>
      <c r="I102" s="23">
        <v>9</v>
      </c>
      <c r="J102" s="23">
        <v>7</v>
      </c>
      <c r="K102" s="23">
        <v>6</v>
      </c>
      <c r="L102" s="25">
        <v>8.5</v>
      </c>
      <c r="M102" s="25"/>
      <c r="N102" s="34">
        <f t="shared" si="5"/>
        <v>7.7569999999999997</v>
      </c>
      <c r="T102" s="69"/>
      <c r="U102" s="69"/>
    </row>
    <row r="103" spans="1:21">
      <c r="A103" s="20" t="s">
        <v>79</v>
      </c>
      <c r="B103" s="21" t="s">
        <v>188</v>
      </c>
      <c r="C103" s="23">
        <v>5</v>
      </c>
      <c r="D103" s="34">
        <v>7</v>
      </c>
      <c r="E103" s="34">
        <v>7.14</v>
      </c>
      <c r="F103" s="34">
        <v>10</v>
      </c>
      <c r="G103" s="23">
        <v>6</v>
      </c>
      <c r="H103" s="23">
        <v>7.8</v>
      </c>
      <c r="I103" s="23">
        <v>10</v>
      </c>
      <c r="J103" s="23">
        <v>10</v>
      </c>
      <c r="K103" s="23"/>
      <c r="L103" s="64"/>
      <c r="M103" s="25"/>
      <c r="N103" s="34">
        <f t="shared" si="5"/>
        <v>7.8674999999999997</v>
      </c>
      <c r="T103" s="69"/>
      <c r="U103" s="69"/>
    </row>
    <row r="104" spans="1:21">
      <c r="A104" s="20" t="s">
        <v>79</v>
      </c>
      <c r="B104" s="21" t="s">
        <v>189</v>
      </c>
      <c r="C104" s="23">
        <v>3</v>
      </c>
      <c r="D104" s="34">
        <v>9</v>
      </c>
      <c r="E104" s="34">
        <v>7.71</v>
      </c>
      <c r="F104" s="34">
        <v>9.64</v>
      </c>
      <c r="G104" s="23">
        <v>8</v>
      </c>
      <c r="H104" s="23">
        <v>5.8</v>
      </c>
      <c r="I104" s="23">
        <v>10</v>
      </c>
      <c r="J104" s="23">
        <v>8</v>
      </c>
      <c r="K104" s="23">
        <v>7</v>
      </c>
      <c r="L104" s="25">
        <v>9</v>
      </c>
      <c r="M104" s="25"/>
      <c r="N104" s="34">
        <f t="shared" si="5"/>
        <v>7.7150000000000007</v>
      </c>
      <c r="T104" s="69"/>
      <c r="U104" s="69"/>
    </row>
    <row r="105" spans="1:21">
      <c r="A105" s="20" t="s">
        <v>79</v>
      </c>
      <c r="B105" s="21" t="s">
        <v>190</v>
      </c>
      <c r="C105" s="23">
        <v>9</v>
      </c>
      <c r="D105" s="34">
        <v>5</v>
      </c>
      <c r="E105" s="34">
        <v>10</v>
      </c>
      <c r="F105" s="34">
        <v>9.2899999999999991</v>
      </c>
      <c r="G105" s="23">
        <v>5.5</v>
      </c>
      <c r="H105" s="23">
        <v>6</v>
      </c>
      <c r="I105" s="23">
        <v>7</v>
      </c>
      <c r="J105" s="23">
        <v>8</v>
      </c>
      <c r="K105" s="23">
        <v>2</v>
      </c>
      <c r="L105" s="25">
        <v>4</v>
      </c>
      <c r="M105" s="25"/>
      <c r="N105" s="34">
        <f t="shared" si="5"/>
        <v>6.5789999999999988</v>
      </c>
      <c r="T105" s="69"/>
      <c r="U105" s="69"/>
    </row>
    <row r="106" spans="1:21">
      <c r="A106" s="20" t="s">
        <v>79</v>
      </c>
      <c r="B106" s="21" t="s">
        <v>191</v>
      </c>
      <c r="C106" s="23">
        <v>9.5</v>
      </c>
      <c r="D106" s="34">
        <v>8</v>
      </c>
      <c r="E106" s="34">
        <v>10</v>
      </c>
      <c r="F106" s="34">
        <v>10</v>
      </c>
      <c r="G106" s="23"/>
      <c r="H106" s="64"/>
      <c r="I106" s="23">
        <v>9</v>
      </c>
      <c r="J106" s="77">
        <v>8</v>
      </c>
      <c r="K106" s="77">
        <v>10</v>
      </c>
      <c r="L106" s="25">
        <v>10</v>
      </c>
      <c r="M106" s="25"/>
      <c r="N106" s="34">
        <f t="shared" si="5"/>
        <v>9.3125</v>
      </c>
      <c r="P106" s="69"/>
      <c r="T106" s="69"/>
      <c r="U106" s="69"/>
    </row>
    <row r="107" spans="1:21">
      <c r="A107" s="20" t="s">
        <v>79</v>
      </c>
      <c r="B107" s="21" t="s">
        <v>192</v>
      </c>
      <c r="C107" s="23">
        <v>7.5</v>
      </c>
      <c r="D107" s="34">
        <v>2</v>
      </c>
      <c r="E107" s="34">
        <v>10</v>
      </c>
      <c r="F107" s="34">
        <v>10</v>
      </c>
      <c r="G107" s="23">
        <v>8</v>
      </c>
      <c r="H107" s="23">
        <v>7.9</v>
      </c>
      <c r="I107" s="23">
        <v>9</v>
      </c>
      <c r="J107" s="23">
        <v>8</v>
      </c>
      <c r="K107" s="23">
        <v>5</v>
      </c>
      <c r="L107" s="23">
        <v>4</v>
      </c>
      <c r="M107" s="23"/>
      <c r="N107" s="34">
        <f t="shared" si="5"/>
        <v>7.1400000000000006</v>
      </c>
      <c r="T107" s="69"/>
      <c r="U107" s="69"/>
    </row>
    <row r="108" spans="1:21">
      <c r="A108" s="20" t="s">
        <v>79</v>
      </c>
      <c r="B108" s="21" t="s">
        <v>193</v>
      </c>
      <c r="C108" s="23">
        <v>7.5</v>
      </c>
      <c r="D108" s="34">
        <v>8</v>
      </c>
      <c r="E108" s="34">
        <v>10</v>
      </c>
      <c r="F108" s="34">
        <v>10</v>
      </c>
      <c r="G108" s="23">
        <v>5</v>
      </c>
      <c r="H108" s="23">
        <v>8.8000000000000007</v>
      </c>
      <c r="I108" s="23">
        <v>9</v>
      </c>
      <c r="J108" s="23">
        <v>8</v>
      </c>
      <c r="K108" s="23">
        <v>8</v>
      </c>
      <c r="L108" s="23">
        <v>9.5</v>
      </c>
      <c r="M108" s="23"/>
      <c r="N108" s="34">
        <f t="shared" si="5"/>
        <v>8.379999999999999</v>
      </c>
      <c r="T108" s="69"/>
      <c r="U108" s="69"/>
    </row>
    <row r="109" spans="1:21">
      <c r="A109" s="20" t="s">
        <v>79</v>
      </c>
      <c r="B109" s="21" t="s">
        <v>194</v>
      </c>
      <c r="C109" s="23">
        <v>7.5</v>
      </c>
      <c r="D109" s="34">
        <v>6</v>
      </c>
      <c r="E109" s="34">
        <v>9.43</v>
      </c>
      <c r="F109" s="34">
        <v>10</v>
      </c>
      <c r="G109" s="23">
        <v>10</v>
      </c>
      <c r="H109" s="23">
        <v>8</v>
      </c>
      <c r="I109" s="23">
        <v>7</v>
      </c>
      <c r="J109" s="23">
        <v>8</v>
      </c>
      <c r="K109" s="23">
        <v>8</v>
      </c>
      <c r="L109" s="23">
        <v>6</v>
      </c>
      <c r="M109" s="23"/>
      <c r="N109" s="34">
        <f t="shared" si="5"/>
        <v>7.9930000000000003</v>
      </c>
      <c r="T109" s="69"/>
      <c r="U109" s="69"/>
    </row>
    <row r="110" spans="1:21">
      <c r="A110" s="20" t="s">
        <v>79</v>
      </c>
      <c r="B110" s="21" t="s">
        <v>195</v>
      </c>
      <c r="C110" s="23">
        <v>4</v>
      </c>
      <c r="D110" s="34">
        <v>8</v>
      </c>
      <c r="E110" s="34">
        <v>8</v>
      </c>
      <c r="F110" s="34">
        <v>10</v>
      </c>
      <c r="G110" s="64"/>
      <c r="H110" s="64"/>
      <c r="I110" s="23">
        <v>10</v>
      </c>
      <c r="J110" s="23">
        <v>5</v>
      </c>
      <c r="K110" s="23">
        <v>6</v>
      </c>
      <c r="L110" s="23">
        <v>9</v>
      </c>
      <c r="M110" s="23"/>
      <c r="N110" s="34">
        <f t="shared" si="5"/>
        <v>7.5</v>
      </c>
      <c r="T110" s="69"/>
      <c r="U110" s="69"/>
    </row>
    <row r="111" spans="1:21">
      <c r="A111" s="20" t="s">
        <v>79</v>
      </c>
      <c r="B111" s="21" t="s">
        <v>196</v>
      </c>
      <c r="C111" s="23">
        <v>5</v>
      </c>
      <c r="D111" s="34">
        <v>10</v>
      </c>
      <c r="E111" s="34">
        <v>10</v>
      </c>
      <c r="F111" s="34">
        <v>10</v>
      </c>
      <c r="G111" s="23">
        <v>5</v>
      </c>
      <c r="H111" s="23">
        <v>6</v>
      </c>
      <c r="I111" s="23">
        <v>6</v>
      </c>
      <c r="J111" s="74">
        <v>6.5</v>
      </c>
      <c r="K111" s="25">
        <v>3</v>
      </c>
      <c r="L111" s="64"/>
      <c r="M111" s="25"/>
      <c r="N111" s="34">
        <f t="shared" si="5"/>
        <v>6.833333333333333</v>
      </c>
      <c r="T111" s="69"/>
      <c r="U111" s="69"/>
    </row>
    <row r="112" spans="1:21">
      <c r="A112" s="20" t="s">
        <v>79</v>
      </c>
      <c r="B112" s="21" t="s">
        <v>197</v>
      </c>
      <c r="C112" s="23">
        <v>3</v>
      </c>
      <c r="D112" s="39"/>
      <c r="E112" s="34">
        <v>6.29</v>
      </c>
      <c r="F112" s="34">
        <v>9.64</v>
      </c>
      <c r="G112" s="23">
        <v>1</v>
      </c>
      <c r="H112" s="23">
        <v>7</v>
      </c>
      <c r="I112" s="23">
        <v>9</v>
      </c>
      <c r="J112" s="23">
        <v>4</v>
      </c>
      <c r="K112" s="23"/>
      <c r="L112" s="23">
        <v>1</v>
      </c>
      <c r="M112" s="23"/>
      <c r="N112" s="34">
        <f t="shared" si="5"/>
        <v>5.11625</v>
      </c>
      <c r="T112" s="69"/>
      <c r="U112" s="69"/>
    </row>
    <row r="113" spans="1:21">
      <c r="A113" s="20" t="s">
        <v>79</v>
      </c>
      <c r="B113" s="21" t="s">
        <v>198</v>
      </c>
      <c r="C113" s="23">
        <v>5</v>
      </c>
      <c r="D113" s="34">
        <v>7</v>
      </c>
      <c r="E113" s="34">
        <v>8.86</v>
      </c>
      <c r="F113" s="34">
        <v>10</v>
      </c>
      <c r="G113" s="23">
        <v>8.5</v>
      </c>
      <c r="H113" s="23">
        <v>8.5</v>
      </c>
      <c r="I113" s="23">
        <v>10</v>
      </c>
      <c r="J113" s="23">
        <v>10</v>
      </c>
      <c r="K113" s="23">
        <v>4</v>
      </c>
      <c r="L113" s="23">
        <v>8</v>
      </c>
      <c r="M113" s="23"/>
      <c r="N113" s="34">
        <f t="shared" si="5"/>
        <v>7.9859999999999998</v>
      </c>
      <c r="T113" s="69"/>
      <c r="U113" s="69"/>
    </row>
    <row r="114" spans="1:21">
      <c r="A114" s="20" t="s">
        <v>79</v>
      </c>
      <c r="B114" s="21" t="s">
        <v>199</v>
      </c>
      <c r="C114" s="23">
        <v>9</v>
      </c>
      <c r="D114" s="34">
        <v>8</v>
      </c>
      <c r="E114" s="34">
        <v>9.43</v>
      </c>
      <c r="F114" s="34">
        <v>10</v>
      </c>
      <c r="G114" s="23">
        <v>6</v>
      </c>
      <c r="H114" s="23">
        <v>8.5</v>
      </c>
      <c r="I114" s="23">
        <v>8</v>
      </c>
      <c r="J114" s="23">
        <v>9</v>
      </c>
      <c r="K114" s="23">
        <v>8</v>
      </c>
      <c r="L114" s="23">
        <v>8</v>
      </c>
      <c r="M114" s="23"/>
      <c r="N114" s="34">
        <f t="shared" si="5"/>
        <v>8.3930000000000007</v>
      </c>
      <c r="T114" s="69"/>
      <c r="U114" s="69"/>
    </row>
    <row r="115" spans="1:21">
      <c r="A115" s="20" t="s">
        <v>79</v>
      </c>
      <c r="B115" s="21" t="s">
        <v>200</v>
      </c>
      <c r="C115" s="23">
        <v>5</v>
      </c>
      <c r="D115" s="34">
        <v>7</v>
      </c>
      <c r="E115" s="34">
        <v>8.2899999999999991</v>
      </c>
      <c r="F115" s="34">
        <v>7.5</v>
      </c>
      <c r="G115" s="23">
        <v>3</v>
      </c>
      <c r="H115" s="23">
        <v>6</v>
      </c>
      <c r="I115" s="23">
        <v>8</v>
      </c>
      <c r="J115" s="23">
        <v>10</v>
      </c>
      <c r="K115" s="23">
        <v>5</v>
      </c>
      <c r="L115" s="23">
        <v>9</v>
      </c>
      <c r="M115" s="23"/>
      <c r="N115" s="34">
        <f t="shared" si="5"/>
        <v>6.8789999999999996</v>
      </c>
      <c r="T115" s="69"/>
      <c r="U115" s="69"/>
    </row>
    <row r="116" spans="1:21">
      <c r="A116" s="20" t="s">
        <v>79</v>
      </c>
      <c r="B116" s="21" t="s">
        <v>201</v>
      </c>
      <c r="C116" s="23">
        <v>5</v>
      </c>
      <c r="D116" s="34">
        <v>6</v>
      </c>
      <c r="E116" s="34">
        <v>7.71</v>
      </c>
      <c r="F116" s="34">
        <v>10</v>
      </c>
      <c r="G116" s="77">
        <v>9</v>
      </c>
      <c r="H116" s="23">
        <v>8</v>
      </c>
      <c r="I116" s="23">
        <v>9</v>
      </c>
      <c r="J116" s="23">
        <v>8</v>
      </c>
      <c r="K116" s="23">
        <v>7</v>
      </c>
      <c r="L116" s="23">
        <v>3</v>
      </c>
      <c r="M116" s="23"/>
      <c r="N116" s="34">
        <f t="shared" si="5"/>
        <v>7.2710000000000008</v>
      </c>
      <c r="T116" s="69"/>
      <c r="U116" s="69"/>
    </row>
    <row r="117" spans="1:21">
      <c r="A117" s="20" t="s">
        <v>79</v>
      </c>
      <c r="B117" s="21" t="s">
        <v>202</v>
      </c>
      <c r="C117" s="23">
        <v>5</v>
      </c>
      <c r="D117" s="34">
        <v>6</v>
      </c>
      <c r="E117" s="34">
        <v>6.86</v>
      </c>
      <c r="F117" s="34">
        <v>10</v>
      </c>
      <c r="G117" s="23">
        <v>4.8</v>
      </c>
      <c r="H117" s="23">
        <v>8</v>
      </c>
      <c r="I117" s="23">
        <v>9</v>
      </c>
      <c r="J117" s="74">
        <v>8</v>
      </c>
      <c r="K117" s="25">
        <v>6</v>
      </c>
      <c r="L117" s="25">
        <v>5</v>
      </c>
      <c r="M117" s="25"/>
      <c r="N117" s="34">
        <f t="shared" si="5"/>
        <v>6.8659999999999997</v>
      </c>
      <c r="U117" s="69"/>
    </row>
    <row r="118" spans="1:21">
      <c r="A118" s="20" t="s">
        <v>79</v>
      </c>
      <c r="B118" s="21" t="s">
        <v>203</v>
      </c>
      <c r="C118" s="23">
        <v>9</v>
      </c>
      <c r="D118" s="34">
        <v>9</v>
      </c>
      <c r="E118" s="34">
        <v>9.43</v>
      </c>
      <c r="F118" s="34">
        <v>10</v>
      </c>
      <c r="G118" s="23">
        <v>9</v>
      </c>
      <c r="H118" s="23">
        <v>8</v>
      </c>
      <c r="I118" s="23">
        <v>8</v>
      </c>
      <c r="J118" s="74">
        <v>8</v>
      </c>
      <c r="K118" s="25">
        <v>3</v>
      </c>
      <c r="L118" s="25">
        <v>9</v>
      </c>
      <c r="M118" s="25"/>
      <c r="N118" s="34">
        <f t="shared" si="5"/>
        <v>8.2430000000000003</v>
      </c>
      <c r="U118" s="69"/>
    </row>
    <row r="119" spans="1:21">
      <c r="A119" s="20" t="s">
        <v>79</v>
      </c>
      <c r="B119" s="21" t="s">
        <v>204</v>
      </c>
      <c r="C119" s="23">
        <v>4</v>
      </c>
      <c r="D119" s="34">
        <v>7</v>
      </c>
      <c r="E119" s="34">
        <v>10</v>
      </c>
      <c r="F119" s="34">
        <v>7.5</v>
      </c>
      <c r="G119" s="23">
        <v>4</v>
      </c>
      <c r="H119" s="23">
        <v>10</v>
      </c>
      <c r="I119" s="23">
        <v>9</v>
      </c>
      <c r="J119" s="74">
        <v>8.5</v>
      </c>
      <c r="K119" s="64"/>
      <c r="L119" s="64"/>
      <c r="M119" s="25"/>
      <c r="N119" s="34">
        <f t="shared" si="5"/>
        <v>7.5</v>
      </c>
      <c r="U119" s="69"/>
    </row>
    <row r="120" spans="1:21">
      <c r="A120" s="20" t="s">
        <v>79</v>
      </c>
      <c r="B120" s="21" t="s">
        <v>205</v>
      </c>
      <c r="C120" s="23">
        <v>5</v>
      </c>
      <c r="D120" s="34">
        <v>6</v>
      </c>
      <c r="E120" s="34">
        <v>7.43</v>
      </c>
      <c r="F120" s="61"/>
      <c r="G120" s="23">
        <v>7</v>
      </c>
      <c r="H120" s="23">
        <v>7.8</v>
      </c>
      <c r="I120" s="23">
        <v>9</v>
      </c>
      <c r="J120" s="74">
        <v>9</v>
      </c>
      <c r="K120" s="25">
        <v>5</v>
      </c>
      <c r="L120" s="25">
        <v>8</v>
      </c>
      <c r="M120" s="25"/>
      <c r="N120" s="34">
        <f t="shared" si="5"/>
        <v>7.1366666666666658</v>
      </c>
      <c r="U120" s="69"/>
    </row>
    <row r="122" spans="1:21">
      <c r="G122" s="75"/>
      <c r="H122" t="s">
        <v>245</v>
      </c>
    </row>
    <row r="123" spans="1:21">
      <c r="H123" t="s">
        <v>246</v>
      </c>
    </row>
    <row r="125" spans="1:21">
      <c r="G125" s="78"/>
      <c r="H125" t="s">
        <v>247</v>
      </c>
    </row>
  </sheetData>
  <sheetProtection selectLockedCells="1"/>
  <conditionalFormatting sqref="N1 N3:N16 N18:N36 N38:N57 N59:N76 N78:N98 N100:N120 N1179:N1048576">
    <cfRule type="cellIs" dxfId="0" priority="1" operator="lessThan">
      <formula>5.9</formula>
    </cfRule>
  </conditionalFormatting>
  <pageMargins left="0.39370078740157483" right="0.39370078740157483" top="0.74803149606299213" bottom="0.74803149606299213" header="0.31496062992125984" footer="0.31496062992125984"/>
  <pageSetup paperSize="41" orientation="landscape" r:id="rId1"/>
  <rowBreaks count="5" manualBreakCount="5">
    <brk id="16" max="16383" man="1"/>
    <brk id="36" max="16383" man="1"/>
    <brk id="57" max="16383" man="1"/>
    <brk id="76" max="16383" man="1"/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0" sqref="D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Certamenes</vt:lpstr>
      <vt:lpstr>CUC</vt:lpstr>
      <vt:lpstr>Hoja1</vt:lpstr>
      <vt:lpstr>Certamenes!Área_de_impresión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H08 Jefe Estadistica EE.CC. G. Carvajal F.</dc:creator>
  <cp:lastModifiedBy>9238412-8</cp:lastModifiedBy>
  <cp:lastPrinted>2022-10-19T14:57:08Z</cp:lastPrinted>
  <dcterms:created xsi:type="dcterms:W3CDTF">2021-12-29T15:32:08Z</dcterms:created>
  <dcterms:modified xsi:type="dcterms:W3CDTF">2022-10-24T17:38:29Z</dcterms:modified>
</cp:coreProperties>
</file>